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helternficluster-my.sharepoint.com/personal/depcoord_yemen_sheltercluster_org/Documents/Shelter Cluster OneDrive/Technical Library/b. TWiGs/Shelter &amp; NFI TWiG/Shelter/Shelter TWiG (Shared Folder)/TS/Drafted Documents/Final Version/"/>
    </mc:Choice>
  </mc:AlternateContent>
  <xr:revisionPtr revIDLastSave="808" documentId="8_{E51E7FB8-2E90-492C-AEAF-BE8F0BDD43BA}" xr6:coauthVersionLast="47" xr6:coauthVersionMax="47" xr10:uidLastSave="{4A760B7A-F28D-4015-BD40-933A8EA47B6F}"/>
  <bookViews>
    <workbookView xWindow="-96" yWindow="-96" windowWidth="23232" windowHeight="12552" tabRatio="726" firstSheet="4" activeTab="6" xr2:uid="{00000000-000D-0000-FFFF-FFFF00000000}"/>
  </bookViews>
  <sheets>
    <sheet name="Building Tools" sheetId="8" r:id="rId1"/>
    <sheet name="Model 1 Wooden Inclined" sheetId="3" r:id="rId2"/>
    <sheet name="Model 2 Wooden Gabled" sheetId="4" r:id="rId3"/>
    <sheet name="Model 3 Tents" sheetId="9" r:id="rId4"/>
    <sheet name="Model 4 TESK" sheetId="7" r:id="rId5"/>
    <sheet name="Model 5 Iron Net" sheetId="14" r:id="rId6"/>
    <sheet name="6 - Inclined Roof " sheetId="37" r:id="rId7"/>
    <sheet name="Model7 - Gabled Roof" sheetId="36" r:id="rId8"/>
    <sheet name="8 - Tihama Wood Structure" sheetId="35" r:id="rId9"/>
    <sheet name="9 - Tihama Cement Bricks Wall" sheetId="33" r:id="rId10"/>
    <sheet name="10 - Caravan" sheetId="34" r:id="rId11"/>
  </sheets>
  <definedNames>
    <definedName name="_xlnm.Print_Area" localSheetId="10">'10 - Caravan'!$A$1:$G$25</definedName>
    <definedName name="_xlnm.Print_Area" localSheetId="6">'6 - Inclined Roof '!$A$1:$G$46</definedName>
    <definedName name="_xlnm.Print_Area" localSheetId="8">'8 - Tihama Wood Structure'!$A$1:$G$47</definedName>
    <definedName name="_xlnm.Print_Area" localSheetId="9">'9 - Tihama Cement Bricks Wall'!$A$1:$G$28</definedName>
    <definedName name="_xlnm.Print_Area" localSheetId="0">'Building Tools'!$A$1:$G$11</definedName>
    <definedName name="_xlnm.Print_Area" localSheetId="1">'Model 1 Wooden Inclined'!$A$1:$G$27</definedName>
    <definedName name="_xlnm.Print_Area" localSheetId="2">'Model 2 Wooden Gabled'!$A$1:$G$27</definedName>
    <definedName name="_xlnm.Print_Area" localSheetId="3">'Model 3 Tents'!$A$1:$C$13</definedName>
    <definedName name="_xlnm.Print_Area" localSheetId="4">'Model 4 TESK'!$A$1:$G$29</definedName>
    <definedName name="_xlnm.Print_Area" localSheetId="5">'Model 5 Iron Net'!$A$1:$G$32</definedName>
    <definedName name="_xlnm.Print_Area" localSheetId="7">'Model7 - Gabled Roof'!$A$1:$G$42</definedName>
    <definedName name="_xlnm.Print_Titles" localSheetId="10">'10 - Caravan'!$1:$2</definedName>
    <definedName name="_xlnm.Print_Titles" localSheetId="6">'6 - Inclined Roof '!$1:$2</definedName>
    <definedName name="_xlnm.Print_Titles" localSheetId="8">'8 - Tihama Wood Structure'!$1:$2</definedName>
    <definedName name="_xlnm.Print_Titles" localSheetId="9">'9 - Tihama Cement Bricks Wall'!$1:$2</definedName>
    <definedName name="_xlnm.Print_Titles" localSheetId="0">'Building Tools'!$2:$2</definedName>
    <definedName name="_xlnm.Print_Titles" localSheetId="1">'Model 1 Wooden Inclined'!$1:$2</definedName>
    <definedName name="_xlnm.Print_Titles" localSheetId="2">'Model 2 Wooden Gabled'!$1:$2</definedName>
    <definedName name="_xlnm.Print_Titles" localSheetId="3">'Model 3 Tents'!$2:$2</definedName>
    <definedName name="_xlnm.Print_Titles" localSheetId="4">'Model 4 TESK'!$1:$2</definedName>
    <definedName name="_xlnm.Print_Titles" localSheetId="5">'Model 5 Iron Net'!$1:$2</definedName>
    <definedName name="_xlnm.Print_Titles" localSheetId="7">'Model7 - Gabled Roof'!$1:$2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4" l="1"/>
  <c r="F15" i="33"/>
  <c r="F7" i="7"/>
  <c r="F7" i="35"/>
  <c r="F8" i="37"/>
  <c r="F7" i="37"/>
  <c r="F7" i="36"/>
  <c r="F29" i="36"/>
  <c r="F22" i="3"/>
  <c r="F25" i="4"/>
  <c r="F32" i="36"/>
  <c r="F28" i="37" l="1"/>
  <c r="F27" i="37"/>
  <c r="F26" i="36"/>
  <c r="F25" i="36"/>
  <c r="F12" i="36"/>
  <c r="F5" i="14" l="1"/>
  <c r="F32" i="37"/>
  <c r="F31" i="37"/>
  <c r="F36" i="37"/>
  <c r="E37" i="37"/>
  <c r="F37" i="37" s="1"/>
  <c r="F41" i="37"/>
  <c r="F42" i="37"/>
  <c r="F43" i="37"/>
  <c r="F44" i="37"/>
  <c r="F25" i="37"/>
  <c r="F24" i="37"/>
  <c r="F23" i="37"/>
  <c r="F22" i="37"/>
  <c r="F20" i="37"/>
  <c r="F19" i="37"/>
  <c r="F18" i="37"/>
  <c r="F17" i="37"/>
  <c r="F15" i="37"/>
  <c r="F14" i="37"/>
  <c r="F13" i="37"/>
  <c r="F11" i="37"/>
  <c r="F10" i="37"/>
  <c r="F9" i="37"/>
  <c r="F6" i="37"/>
  <c r="F5" i="37"/>
  <c r="F4" i="37"/>
  <c r="F40" i="36"/>
  <c r="F39" i="36"/>
  <c r="F38" i="36"/>
  <c r="F37" i="36"/>
  <c r="F23" i="36"/>
  <c r="F22" i="36"/>
  <c r="F21" i="36"/>
  <c r="F20" i="36"/>
  <c r="F18" i="36"/>
  <c r="F17" i="36"/>
  <c r="F16" i="36"/>
  <c r="F33" i="36"/>
  <c r="F31" i="36"/>
  <c r="F30" i="36"/>
  <c r="F14" i="36"/>
  <c r="F13" i="36"/>
  <c r="F11" i="36"/>
  <c r="F10" i="36"/>
  <c r="F9" i="36"/>
  <c r="F8" i="36"/>
  <c r="F6" i="36"/>
  <c r="F5" i="36"/>
  <c r="F4" i="36"/>
  <c r="F45" i="35"/>
  <c r="F44" i="35"/>
  <c r="F43" i="35"/>
  <c r="F42" i="35"/>
  <c r="E38" i="35"/>
  <c r="F38" i="35" s="1"/>
  <c r="F37" i="35"/>
  <c r="F33" i="35"/>
  <c r="F32" i="35"/>
  <c r="F29" i="35"/>
  <c r="F28" i="35"/>
  <c r="F27" i="35"/>
  <c r="F26" i="35"/>
  <c r="F25" i="35"/>
  <c r="F24" i="35"/>
  <c r="F23" i="35"/>
  <c r="F21" i="35"/>
  <c r="F20" i="35"/>
  <c r="F19" i="35"/>
  <c r="F18" i="35"/>
  <c r="F17" i="35"/>
  <c r="F16" i="35"/>
  <c r="F15" i="35"/>
  <c r="F14" i="35"/>
  <c r="F12" i="35"/>
  <c r="F11" i="35"/>
  <c r="F10" i="35"/>
  <c r="F8" i="35"/>
  <c r="F6" i="35"/>
  <c r="F5" i="35"/>
  <c r="F4" i="35"/>
  <c r="F13" i="33"/>
  <c r="F12" i="33"/>
  <c r="F21" i="14"/>
  <c r="F20" i="14"/>
  <c r="F12" i="7"/>
  <c r="F11" i="7"/>
  <c r="F14" i="4"/>
  <c r="F13" i="4"/>
  <c r="F13" i="3"/>
  <c r="F24" i="34"/>
  <c r="F23" i="34"/>
  <c r="F18" i="34"/>
  <c r="F17" i="34"/>
  <c r="F16" i="34"/>
  <c r="F15" i="34"/>
  <c r="F14" i="34"/>
  <c r="F13" i="34"/>
  <c r="F11" i="34"/>
  <c r="F10" i="34"/>
  <c r="F9" i="34"/>
  <c r="F8" i="34"/>
  <c r="F7" i="34"/>
  <c r="F6" i="34"/>
  <c r="F5" i="34"/>
  <c r="F4" i="34"/>
  <c r="F46" i="35" l="1"/>
  <c r="F27" i="36"/>
  <c r="F29" i="37"/>
  <c r="F33" i="37"/>
  <c r="F45" i="37"/>
  <c r="F34" i="36"/>
  <c r="F41" i="36"/>
  <c r="F38" i="37"/>
  <c r="F39" i="35"/>
  <c r="F34" i="35"/>
  <c r="F30" i="35"/>
  <c r="F19" i="34"/>
  <c r="F20" i="34" s="1"/>
  <c r="F21" i="34" s="1"/>
  <c r="F25" i="34" s="1"/>
  <c r="F27" i="33"/>
  <c r="F26" i="33"/>
  <c r="F25" i="33"/>
  <c r="F24" i="33"/>
  <c r="F23" i="33"/>
  <c r="F22" i="33"/>
  <c r="F20" i="33"/>
  <c r="F19" i="33"/>
  <c r="F18" i="33"/>
  <c r="F16" i="33"/>
  <c r="F11" i="33"/>
  <c r="F9" i="33"/>
  <c r="F8" i="33"/>
  <c r="F7" i="33"/>
  <c r="F6" i="33"/>
  <c r="F4" i="33"/>
  <c r="F40" i="35" l="1"/>
  <c r="F47" i="35"/>
  <c r="F42" i="36"/>
  <c r="F35" i="36"/>
  <c r="F39" i="37"/>
  <c r="F34" i="37"/>
  <c r="F46" i="37"/>
  <c r="F35" i="35"/>
  <c r="F28" i="33"/>
  <c r="F8" i="8" l="1"/>
  <c r="F29" i="14"/>
  <c r="F28" i="14"/>
  <c r="F27" i="14"/>
  <c r="F26" i="14"/>
  <c r="F25" i="14"/>
  <c r="F24" i="14"/>
  <c r="F19" i="14"/>
  <c r="F18" i="14"/>
  <c r="F17" i="14"/>
  <c r="F15" i="14"/>
  <c r="F13" i="14"/>
  <c r="F12" i="14"/>
  <c r="F11" i="14"/>
  <c r="F10" i="14"/>
  <c r="F9" i="14"/>
  <c r="F7" i="14"/>
  <c r="F6" i="14"/>
  <c r="F4" i="14"/>
  <c r="F30" i="14" l="1"/>
  <c r="F32" i="14" l="1"/>
  <c r="F9" i="8"/>
  <c r="F7" i="8"/>
  <c r="F6" i="8"/>
  <c r="F5" i="8"/>
  <c r="F4" i="8"/>
  <c r="F8" i="7"/>
  <c r="F28" i="7"/>
  <c r="F24" i="7"/>
  <c r="F23" i="7"/>
  <c r="F19" i="7"/>
  <c r="F18" i="7"/>
  <c r="F17" i="7"/>
  <c r="F20" i="7"/>
  <c r="F25" i="7"/>
  <c r="F14" i="7"/>
  <c r="F15" i="7"/>
  <c r="F27" i="7"/>
  <c r="F26" i="7"/>
  <c r="F10" i="7"/>
  <c r="F16" i="7"/>
  <c r="F22" i="7"/>
  <c r="F6" i="7"/>
  <c r="F5" i="7"/>
  <c r="F4" i="7"/>
  <c r="F11" i="8" l="1"/>
  <c r="F29" i="7"/>
  <c r="F23" i="4"/>
  <c r="F26" i="4" l="1"/>
  <c r="F24" i="4"/>
  <c r="F22" i="4"/>
  <c r="F20" i="4"/>
  <c r="F19" i="4"/>
  <c r="F18" i="4"/>
  <c r="F17" i="4"/>
  <c r="F12" i="4"/>
  <c r="F11" i="4"/>
  <c r="F10" i="4"/>
  <c r="F9" i="4"/>
  <c r="F8" i="4"/>
  <c r="F7" i="4"/>
  <c r="F6" i="4"/>
  <c r="F5" i="4"/>
  <c r="F4" i="4"/>
  <c r="F27" i="4" l="1"/>
  <c r="F24" i="3"/>
  <c r="F19" i="3" l="1"/>
  <c r="F26" i="3" l="1"/>
  <c r="F25" i="3" l="1"/>
  <c r="F23" i="3"/>
  <c r="F20" i="3"/>
  <c r="F18" i="3"/>
  <c r="F17" i="3"/>
  <c r="F14" i="3"/>
  <c r="F12" i="3"/>
  <c r="F11" i="3"/>
  <c r="F10" i="3"/>
  <c r="F9" i="3"/>
  <c r="F8" i="3"/>
  <c r="F7" i="3"/>
  <c r="F6" i="3"/>
  <c r="F5" i="3"/>
  <c r="F4" i="3"/>
  <c r="F27" i="3" l="1"/>
</calcChain>
</file>

<file path=xl/sharedStrings.xml><?xml version="1.0" encoding="utf-8"?>
<sst xmlns="http://schemas.openxmlformats.org/spreadsheetml/2006/main" count="864" uniqueCount="282">
  <si>
    <t xml:space="preserve">BOQs - </t>
  </si>
  <si>
    <t>Shelter Building Tools</t>
  </si>
  <si>
    <t>No</t>
  </si>
  <si>
    <t>Description</t>
  </si>
  <si>
    <t>Unit</t>
  </si>
  <si>
    <t>Qty</t>
  </si>
  <si>
    <t>Unit cost (US$)</t>
  </si>
  <si>
    <t>Amount ( US$)</t>
  </si>
  <si>
    <t>Photos</t>
  </si>
  <si>
    <t>A</t>
  </si>
  <si>
    <t>Tools</t>
  </si>
  <si>
    <t>a1</t>
  </si>
  <si>
    <r>
      <rPr>
        <b/>
        <sz val="10"/>
        <rFont val="Arial Narrow"/>
        <family val="2"/>
      </rPr>
      <t xml:space="preserve">Saw:
</t>
    </r>
    <r>
      <rPr>
        <u/>
        <sz val="10"/>
        <rFont val="Arial Narrow"/>
        <family val="2"/>
      </rPr>
      <t>Size:</t>
    </r>
    <r>
      <rPr>
        <sz val="10"/>
        <rFont val="Arial Narrow"/>
        <family val="2"/>
      </rPr>
      <t xml:space="preserve"> 610 mm blade (hard point teeth), 
</t>
    </r>
    <r>
      <rPr>
        <u/>
        <sz val="10"/>
        <rFont val="Arial Narrow"/>
        <family val="2"/>
      </rPr>
      <t>Handle:</t>
    </r>
    <r>
      <rPr>
        <sz val="10"/>
        <rFont val="Arial Narrow"/>
        <family val="2"/>
      </rPr>
      <t xml:space="preserve"> plastic</t>
    </r>
  </si>
  <si>
    <t>pcs</t>
  </si>
  <si>
    <t>a2</t>
  </si>
  <si>
    <r>
      <rPr>
        <b/>
        <sz val="10"/>
        <rFont val="Arial Narrow"/>
        <family val="2"/>
      </rPr>
      <t xml:space="preserve">Hammer:
</t>
    </r>
    <r>
      <rPr>
        <u/>
        <sz val="10"/>
        <rFont val="Arial Narrow"/>
        <family val="2"/>
      </rPr>
      <t>Size:</t>
    </r>
    <r>
      <rPr>
        <sz val="10"/>
        <rFont val="Arial Narrow"/>
        <family val="2"/>
      </rPr>
      <t xml:space="preserve"> 4 inch ('l0cm) handle with finger grooves.
</t>
    </r>
    <r>
      <rPr>
        <u/>
        <sz val="10"/>
        <rFont val="Arial Narrow"/>
        <family val="2"/>
      </rPr>
      <t>Head:</t>
    </r>
    <r>
      <rPr>
        <sz val="10"/>
        <rFont val="Arial Narrow"/>
        <family val="2"/>
      </rPr>
      <t xml:space="preserve"> steel head, magnetic, 
</t>
    </r>
    <r>
      <rPr>
        <u/>
        <sz val="10"/>
        <rFont val="Arial Narrow"/>
        <family val="2"/>
      </rPr>
      <t>Type:</t>
    </r>
    <r>
      <rPr>
        <sz val="10"/>
        <rFont val="Arial Narrow"/>
        <family val="2"/>
      </rPr>
      <t xml:space="preserve"> claw with rubber handle.</t>
    </r>
  </si>
  <si>
    <t>a3</t>
  </si>
  <si>
    <r>
      <rPr>
        <b/>
        <sz val="10"/>
        <rFont val="Arial Narrow"/>
        <family val="2"/>
      </rPr>
      <t xml:space="preserve">Pickaxe:
</t>
    </r>
    <r>
      <rPr>
        <u/>
        <sz val="10"/>
        <rFont val="Arial Narrow"/>
        <family val="2"/>
      </rPr>
      <t>Size:</t>
    </r>
    <r>
      <rPr>
        <sz val="10"/>
        <rFont val="Arial Narrow"/>
        <family val="2"/>
      </rPr>
      <t xml:space="preserve"> 0.55 meters (incl. digger head).
</t>
    </r>
    <r>
      <rPr>
        <u/>
        <sz val="10"/>
        <rFont val="Arial Narrow"/>
        <family val="2"/>
      </rPr>
      <t>Handle type:</t>
    </r>
    <r>
      <rPr>
        <sz val="10"/>
        <rFont val="Arial Narrow"/>
        <family val="2"/>
      </rPr>
      <t xml:space="preserve"> flat / pick edge.</t>
    </r>
  </si>
  <si>
    <t>a4</t>
  </si>
  <si>
    <r>
      <rPr>
        <b/>
        <sz val="10"/>
        <rFont val="Arial Narrow"/>
        <family val="2"/>
      </rPr>
      <t xml:space="preserve">Utility knife:
</t>
    </r>
    <r>
      <rPr>
        <u/>
        <sz val="10"/>
        <rFont val="Arial Narrow"/>
        <family val="2"/>
      </rPr>
      <t>Size:</t>
    </r>
    <r>
      <rPr>
        <sz val="10"/>
        <rFont val="Arial Narrow"/>
        <family val="2"/>
      </rPr>
      <t xml:space="preserve"> 100x18x0.5 mm.
</t>
    </r>
    <r>
      <rPr>
        <u/>
        <sz val="10"/>
        <rFont val="Arial Narrow"/>
        <family val="2"/>
      </rPr>
      <t>Type:</t>
    </r>
    <r>
      <rPr>
        <sz val="10"/>
        <rFont val="Arial Narrow"/>
        <family val="2"/>
      </rPr>
      <t xml:space="preserve"> steel series.
</t>
    </r>
    <r>
      <rPr>
        <u/>
        <sz val="10"/>
        <rFont val="Arial Narrow"/>
        <family val="2"/>
      </rPr>
      <t>Handle:</t>
    </r>
    <r>
      <rPr>
        <sz val="10"/>
        <rFont val="Arial Narrow"/>
        <family val="2"/>
      </rPr>
      <t xml:space="preserve"> plastic.</t>
    </r>
  </si>
  <si>
    <t>Pcs</t>
  </si>
  <si>
    <t>a5</t>
  </si>
  <si>
    <r>
      <t xml:space="preserve">Measure Tape Meter:
</t>
    </r>
    <r>
      <rPr>
        <sz val="10"/>
        <rFont val="Arial Narrow"/>
        <family val="2"/>
      </rPr>
      <t>Type: metal measure tape
Length: 5m
Brand: Good Quality</t>
    </r>
  </si>
  <si>
    <t>a6</t>
  </si>
  <si>
    <r>
      <t xml:space="preserve">Shovel:
</t>
    </r>
    <r>
      <rPr>
        <sz val="10"/>
        <rFont val="Arial Narrow"/>
        <family val="2"/>
      </rPr>
      <t>Type: Wooden stick with metal handle
Brand: Good Quality</t>
    </r>
  </si>
  <si>
    <t>Total Materials Cost</t>
  </si>
  <si>
    <t>INCLINED ROOF EMERGENCY SHELTER - MODEL 1
5mx3m</t>
  </si>
  <si>
    <t>Wall</t>
  </si>
  <si>
    <r>
      <rPr>
        <b/>
        <u/>
        <sz val="10"/>
        <rFont val="Arial Narrow"/>
        <family val="2"/>
      </rPr>
      <t>Post - Wooden Pole:</t>
    </r>
    <r>
      <rPr>
        <u/>
        <sz val="10"/>
        <rFont val="Arial Narrow"/>
        <family val="2"/>
      </rPr>
      <t xml:space="preserve"> </t>
    </r>
    <r>
      <rPr>
        <sz val="10"/>
        <rFont val="Arial Narrow"/>
        <family val="2"/>
      </rPr>
      <t xml:space="preserve">
75mm x 75mm x3000mm length,
</t>
    </r>
    <r>
      <rPr>
        <u/>
        <sz val="10"/>
        <rFont val="Arial Narrow"/>
        <family val="2"/>
      </rPr>
      <t>Margin of tolerance:</t>
    </r>
    <r>
      <rPr>
        <sz val="10"/>
        <rFont val="Arial Narrow"/>
        <family val="2"/>
      </rPr>
      <t xml:space="preserve">
section size: 75mm  x75mm (± 5mm)
length: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</si>
  <si>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t>No.</t>
  </si>
  <si>
    <r>
      <rPr>
        <b/>
        <u/>
        <sz val="10"/>
        <rFont val="Arial Narrow"/>
        <family val="2"/>
      </rPr>
      <t>Girt Beam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t>
    </r>
  </si>
  <si>
    <r>
      <rPr>
        <b/>
        <u/>
        <sz val="10"/>
        <rFont val="Arial Narrow"/>
        <family val="2"/>
      </rPr>
      <t>Girt Beam - Wooden Plate:</t>
    </r>
    <r>
      <rPr>
        <b/>
        <sz val="10"/>
        <rFont val="Arial Narrow"/>
        <family val="2"/>
      </rPr>
      <t xml:space="preserve">
</t>
    </r>
    <r>
      <rPr>
        <sz val="10"/>
        <rFont val="Arial Narrow"/>
        <family val="2"/>
      </rPr>
      <t xml:space="preserve">100mm width x 22mm thickness x 3000mm length.
</t>
    </r>
    <r>
      <rPr>
        <u/>
        <sz val="10"/>
        <rFont val="Arial Narrow"/>
        <family val="2"/>
      </rPr>
      <t>Margin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Moisture Level: dry as much as possible with moisture level (if any) must be between 9% to 15%.
Shake, Cracks, free of cracks as much as possible (4% max allowed in the bundle)</t>
    </r>
  </si>
  <si>
    <r>
      <rPr>
        <b/>
        <sz val="10"/>
        <rFont val="Arial Narrow"/>
        <family val="2"/>
      </rPr>
      <t xml:space="preserve">Thermal Insulation Foam:
</t>
    </r>
    <r>
      <rPr>
        <sz val="10"/>
        <rFont val="Arial Narrow"/>
        <family val="2"/>
      </rPr>
      <t xml:space="preserve">Roll 20m length x1.0m width x15mm thickness.
</t>
    </r>
    <r>
      <rPr>
        <u/>
        <sz val="10"/>
        <rFont val="Arial Narrow"/>
        <family val="2"/>
      </rPr>
      <t xml:space="preserve">Margin of tolerance:
</t>
    </r>
    <r>
      <rPr>
        <sz val="10"/>
        <rFont val="Arial Narrow"/>
        <family val="2"/>
      </rPr>
      <t xml:space="preserve">Width: 1000 mm (±10 mm)
Thickness: 15 mm (±1 mm)
Length: 20m (± 5cm)
</t>
    </r>
    <r>
      <rPr>
        <u/>
        <sz val="10"/>
        <rFont val="Arial Narrow"/>
        <family val="2"/>
      </rPr>
      <t>Colour:</t>
    </r>
    <r>
      <rPr>
        <sz val="10"/>
        <rFont val="Arial Narrow"/>
        <family val="2"/>
      </rPr>
      <t xml:space="preserve"> Plumbic or Silver.
</t>
    </r>
    <r>
      <rPr>
        <u/>
        <sz val="10"/>
        <rFont val="Arial Narrow"/>
        <family val="2"/>
      </rPr>
      <t>Quality:</t>
    </r>
    <r>
      <rPr>
        <sz val="10"/>
        <rFont val="Arial Narrow"/>
        <family val="2"/>
      </rPr>
      <t xml:space="preserve"> good quality</t>
    </r>
  </si>
  <si>
    <t>Roll</t>
  </si>
  <si>
    <r>
      <rPr>
        <b/>
        <sz val="10"/>
        <rFont val="Arial Narrow"/>
        <family val="2"/>
      </rPr>
      <t xml:space="preserve">Nails:
</t>
    </r>
    <r>
      <rPr>
        <sz val="10"/>
        <rFont val="Arial Narrow"/>
        <family val="2"/>
      </rPr>
      <t xml:space="preserve">Steel galvanized round wire common nail (16D).
</t>
    </r>
    <r>
      <rPr>
        <u/>
        <sz val="10"/>
        <rFont val="Arial Narrow"/>
        <family val="2"/>
      </rPr>
      <t>Length: 3</t>
    </r>
    <r>
      <rPr>
        <sz val="10"/>
        <rFont val="Arial Narrow"/>
        <family val="2"/>
      </rPr>
      <t xml:space="preserve">.5 Inch (90mm),
</t>
    </r>
    <r>
      <rPr>
        <u/>
        <sz val="10"/>
        <rFont val="Arial Narrow"/>
        <family val="2"/>
      </rPr>
      <t>Diameter:</t>
    </r>
    <r>
      <rPr>
        <sz val="10"/>
        <rFont val="Arial Narrow"/>
        <family val="2"/>
      </rPr>
      <t xml:space="preserve"> 3.75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</si>
  <si>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t>Box</t>
  </si>
  <si>
    <t>a7</t>
  </si>
  <si>
    <r>
      <rPr>
        <b/>
        <sz val="10"/>
        <rFont val="Arial Narrow"/>
        <family val="2"/>
      </rPr>
      <t xml:space="preserve">Door Frame - Wooden Plate:
</t>
    </r>
    <r>
      <rPr>
        <sz val="10"/>
        <rFont val="Arial Narrow"/>
        <family val="2"/>
      </rPr>
      <t xml:space="preserve">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
</t>
    </r>
    <r>
      <rPr>
        <u/>
        <sz val="10"/>
        <rFont val="Arial Narrow"/>
        <family val="2"/>
      </rPr>
      <t>Note:</t>
    </r>
    <r>
      <rPr>
        <sz val="10"/>
        <rFont val="Arial Narrow"/>
        <family val="2"/>
      </rPr>
      <t xml:space="preserve"> (plastic sheet shutter, measured under plastic sheet for wall)</t>
    </r>
  </si>
  <si>
    <t>a8</t>
  </si>
  <si>
    <r>
      <rPr>
        <b/>
        <sz val="10"/>
        <rFont val="Arial Narrow"/>
        <family val="2"/>
      </rPr>
      <t xml:space="preserve">Door Frame - Wooden Plate:
</t>
    </r>
    <r>
      <rPr>
        <sz val="10"/>
        <rFont val="Arial Narrow"/>
        <family val="2"/>
      </rPr>
      <t xml:space="preserve">100mm width x 22mm depth x 3000mm length, 
</t>
    </r>
    <r>
      <rPr>
        <u/>
        <sz val="10"/>
        <rFont val="Arial Narrow"/>
        <family val="2"/>
      </rPr>
      <t>Margin of tolerance:</t>
    </r>
    <r>
      <rPr>
        <sz val="10"/>
        <rFont val="Arial Narrow"/>
        <family val="2"/>
      </rPr>
      <t xml:space="preserve">
Width: 100 mm (±4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
Note: (plastic sheet shutter, measured under plastic sheet for wall)</t>
    </r>
  </si>
  <si>
    <t>a9</t>
  </si>
  <si>
    <r>
      <rPr>
        <b/>
        <sz val="10"/>
        <rFont val="Arial Narrow"/>
        <family val="2"/>
      </rPr>
      <t xml:space="preserve">Door Hinges:
</t>
    </r>
    <r>
      <rPr>
        <u/>
        <sz val="10"/>
        <rFont val="Arial Narrow"/>
        <family val="2"/>
      </rPr>
      <t>Dimensions:</t>
    </r>
    <r>
      <rPr>
        <sz val="10"/>
        <rFont val="Arial Narrow"/>
        <family val="2"/>
      </rPr>
      <t xml:space="preserve"> 100mm length, 50mm width with at least 3 holes for bolts.</t>
    </r>
    <r>
      <rPr>
        <b/>
        <sz val="10"/>
        <rFont val="Arial Narrow"/>
        <family val="2"/>
      </rPr>
      <t xml:space="preserve">
</t>
    </r>
    <r>
      <rPr>
        <u/>
        <sz val="10"/>
        <rFont val="Arial Narrow"/>
        <family val="2"/>
      </rPr>
      <t>Quality:</t>
    </r>
    <r>
      <rPr>
        <sz val="10"/>
        <rFont val="Arial Narrow"/>
        <family val="2"/>
      </rPr>
      <t xml:space="preserve"> good quality staineless steel hinges, and complete with fixing screws.</t>
    </r>
  </si>
  <si>
    <t>a10</t>
  </si>
  <si>
    <r>
      <rPr>
        <b/>
        <sz val="10"/>
        <rFont val="Arial Narrow"/>
        <family val="2"/>
      </rPr>
      <t>Door Latch Barrel Bolt</t>
    </r>
    <r>
      <rPr>
        <sz val="10"/>
        <rFont val="Arial Narrow"/>
        <family val="2"/>
      </rPr>
      <t xml:space="preserve">:
</t>
    </r>
    <r>
      <rPr>
        <u/>
        <sz val="10"/>
        <rFont val="Arial Narrow"/>
        <family val="2"/>
      </rPr>
      <t>Dimension:</t>
    </r>
    <r>
      <rPr>
        <sz val="10"/>
        <rFont val="Arial Narrow"/>
        <family val="2"/>
      </rPr>
      <t xml:space="preserve"> 200mm long (internal and external locks)
</t>
    </r>
    <r>
      <rPr>
        <u/>
        <sz val="10"/>
        <rFont val="Arial Narrow"/>
        <family val="2"/>
      </rPr>
      <t>Quality:</t>
    </r>
    <r>
      <rPr>
        <sz val="10"/>
        <rFont val="Arial Narrow"/>
        <family val="2"/>
      </rPr>
      <t xml:space="preserve"> good quality stainless steel straight barrel latch bolt, and complete with fixing screws .</t>
    </r>
  </si>
  <si>
    <t>a11</t>
  </si>
  <si>
    <t>B</t>
  </si>
  <si>
    <t>Roof</t>
  </si>
  <si>
    <t>b1</t>
  </si>
  <si>
    <t>b2</t>
  </si>
  <si>
    <r>
      <rPr>
        <b/>
        <u/>
        <sz val="10"/>
        <rFont val="Arial Narrow"/>
        <family val="2"/>
      </rPr>
      <t>Purline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(±4 mm)
Thickness: 22 mm (±2 mm)
Length: 4000mm (± 40mm)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 max allowed in the bundle)</t>
    </r>
  </si>
  <si>
    <t>b3</t>
  </si>
  <si>
    <t>b4</t>
  </si>
  <si>
    <r>
      <rPr>
        <b/>
        <sz val="10"/>
        <rFont val="Arial Narrow"/>
        <family val="2"/>
      </rPr>
      <t xml:space="preserve">Thermal Insulation Foam:
</t>
    </r>
    <r>
      <rPr>
        <sz val="10"/>
        <rFont val="Arial Narrow"/>
        <family val="2"/>
      </rPr>
      <t xml:space="preserve">Roll 20m length x1.0m width x15mm thickness.
</t>
    </r>
    <r>
      <rPr>
        <u/>
        <sz val="10"/>
        <rFont val="Arial Narrow"/>
        <family val="2"/>
      </rPr>
      <t>Margin of tolerance:</t>
    </r>
    <r>
      <rPr>
        <sz val="10"/>
        <rFont val="Arial Narrow"/>
        <family val="2"/>
      </rPr>
      <t xml:space="preserve">
Width: 1000 mm (±10 mm)
Thickness: 15 mm (±1 mm)
Length: 20m (± 5cm)
</t>
    </r>
    <r>
      <rPr>
        <u/>
        <sz val="10"/>
        <rFont val="Arial Narrow"/>
        <family val="2"/>
      </rPr>
      <t>Colour:</t>
    </r>
    <r>
      <rPr>
        <sz val="10"/>
        <rFont val="Arial Narrow"/>
        <family val="2"/>
      </rPr>
      <t xml:space="preserve"> Plumbic or Silver.
</t>
    </r>
    <r>
      <rPr>
        <u/>
        <sz val="10"/>
        <rFont val="Arial Narrow"/>
        <family val="2"/>
      </rPr>
      <t>Quality:</t>
    </r>
    <r>
      <rPr>
        <sz val="10"/>
        <rFont val="Arial Narrow"/>
        <family val="2"/>
      </rPr>
      <t xml:space="preserve"> good quality</t>
    </r>
  </si>
  <si>
    <t>Other Materials</t>
  </si>
  <si>
    <t>b5</t>
  </si>
  <si>
    <t>b6</t>
  </si>
  <si>
    <r>
      <t xml:space="preserve">Sisal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5 mm (± 0.1 mm)
</t>
    </r>
    <r>
      <rPr>
        <u/>
        <sz val="10"/>
        <rFont val="Arial Narrow"/>
        <family val="2"/>
      </rPr>
      <t>Type:</t>
    </r>
    <r>
      <rPr>
        <sz val="10"/>
        <rFont val="Arial Narrow"/>
        <family val="2"/>
      </rPr>
      <t xml:space="preserve"> Natural Fiber</t>
    </r>
  </si>
  <si>
    <t>b7</t>
  </si>
  <si>
    <r>
      <t xml:space="preserve">Nylon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8 mm (± 0.1 mm)
</t>
    </r>
    <r>
      <rPr>
        <u/>
        <sz val="10"/>
        <rFont val="Arial Narrow"/>
        <family val="2"/>
      </rPr>
      <t>Type:</t>
    </r>
    <r>
      <rPr>
        <sz val="10"/>
        <rFont val="Arial Narrow"/>
        <family val="2"/>
      </rPr>
      <t xml:space="preserve"> Nylon </t>
    </r>
  </si>
  <si>
    <t>b8</t>
  </si>
  <si>
    <r>
      <t xml:space="preserve">Nylone Zip Cable Tie:
</t>
    </r>
    <r>
      <rPr>
        <sz val="10"/>
        <rFont val="Arial Narrow"/>
        <family val="2"/>
      </rPr>
      <t xml:space="preserve">To ( attached  thermal insulation to wooden plates/poles).
</t>
    </r>
    <r>
      <rPr>
        <u/>
        <sz val="10"/>
        <rFont val="Arial Narrow"/>
        <family val="2"/>
      </rPr>
      <t xml:space="preserve">Margin of tolerance:
</t>
    </r>
    <r>
      <rPr>
        <sz val="10"/>
        <rFont val="Arial Narrow"/>
        <family val="2"/>
      </rPr>
      <t xml:space="preserve">Length: 12-inch (300 mm) (± 10)
Width: 4mm, (± 0.5mm)
</t>
    </r>
    <r>
      <rPr>
        <u/>
        <sz val="10"/>
        <rFont val="Arial Narrow"/>
        <family val="2"/>
      </rPr>
      <t>Box:</t>
    </r>
    <r>
      <rPr>
        <sz val="10"/>
        <rFont val="Arial Narrow"/>
        <family val="2"/>
      </rPr>
      <t xml:space="preserve"> with 100 pcs 
Heavy Duty Nylon Cable Tie Wire Zip Ties Self Locking Tie Wraps Cable </t>
    </r>
  </si>
  <si>
    <t>GABLED ROOF EMERGENCY SHELTER - MODEL 2
5mx3m</t>
  </si>
  <si>
    <t>roll</t>
  </si>
  <si>
    <r>
      <rPr>
        <b/>
        <u/>
        <sz val="10"/>
        <rFont val="Arial Narrow"/>
        <family val="2"/>
      </rPr>
      <t>Purline - Wooden Plate:</t>
    </r>
    <r>
      <rPr>
        <sz val="10"/>
        <rFont val="Arial Narrow"/>
        <family val="2"/>
      </rPr>
      <t xml:space="preserve">
100mm width x 50mm depth x 5000mm length, 
</t>
    </r>
    <r>
      <rPr>
        <u/>
        <sz val="10"/>
        <rFont val="Arial Narrow"/>
        <family val="2"/>
      </rPr>
      <t>Margin of tolerance:</t>
    </r>
    <r>
      <rPr>
        <sz val="10"/>
        <rFont val="Arial Narrow"/>
        <family val="2"/>
      </rPr>
      <t xml:space="preserve">
Width: 100 mm (±4 mm)
Thickness: 50 mm (±5 mm)
Length: 5000mm (± 50mm)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cracks as much as possible (40% max allowed in the bundle)</t>
    </r>
  </si>
  <si>
    <t>C</t>
  </si>
  <si>
    <t>c1</t>
  </si>
  <si>
    <t>c2</t>
  </si>
  <si>
    <t>c3</t>
  </si>
  <si>
    <t>c4</t>
  </si>
  <si>
    <t xml:space="preserve">MINIMUM STANDARDS - TENT - MODEL 3 </t>
  </si>
  <si>
    <t>Parts</t>
  </si>
  <si>
    <t>Minimum Specifications</t>
  </si>
  <si>
    <t>General Dimensions</t>
  </si>
  <si>
    <r>
      <rPr>
        <u/>
        <sz val="10"/>
        <color theme="1"/>
        <rFont val="Arial Narrow"/>
        <family val="2"/>
      </rPr>
      <t>Dimensions</t>
    </r>
    <r>
      <rPr>
        <sz val="10"/>
        <color theme="1"/>
        <rFont val="Arial Narrow"/>
        <family val="2"/>
      </rPr>
      <t xml:space="preserve">: Length:4m; Width: 4m  Height: 2.80m
</t>
    </r>
    <r>
      <rPr>
        <u/>
        <sz val="10"/>
        <color theme="1"/>
        <rFont val="Arial Narrow"/>
        <family val="2"/>
      </rPr>
      <t>Wall:</t>
    </r>
    <r>
      <rPr>
        <sz val="10"/>
        <color theme="1"/>
        <rFont val="Arial Narrow"/>
        <family val="2"/>
      </rPr>
      <t xml:space="preserve"> 4 Walls 1.75m 
</t>
    </r>
    <r>
      <rPr>
        <u/>
        <sz val="10"/>
        <color theme="1"/>
        <rFont val="Arial Narrow"/>
        <family val="2"/>
      </rPr>
      <t>Doors</t>
    </r>
    <r>
      <rPr>
        <sz val="10"/>
        <color theme="1"/>
        <rFont val="Arial Narrow"/>
        <family val="2"/>
      </rPr>
      <t xml:space="preserve">: 4 Height:1.75 m; Width: 1.15 m
</t>
    </r>
    <r>
      <rPr>
        <u/>
        <sz val="10"/>
        <color theme="1"/>
        <rFont val="Arial Narrow"/>
        <family val="2"/>
      </rPr>
      <t>Windows</t>
    </r>
    <r>
      <rPr>
        <sz val="10"/>
        <color theme="1"/>
        <rFont val="Arial Narrow"/>
        <family val="2"/>
      </rPr>
      <t>: 4 Height: 0.40 m; Width: 0.25 m</t>
    </r>
  </si>
  <si>
    <t>External Layer</t>
  </si>
  <si>
    <r>
      <rPr>
        <u/>
        <sz val="10"/>
        <color theme="1"/>
        <rFont val="Arial Narrow"/>
        <family val="2"/>
      </rPr>
      <t>Material</t>
    </r>
    <r>
      <rPr>
        <sz val="10"/>
        <color theme="1"/>
        <rFont val="Arial Narrow"/>
        <family val="2"/>
      </rPr>
      <t xml:space="preserve">: Cotton canvas, Minimum 
</t>
    </r>
    <r>
      <rPr>
        <u/>
        <sz val="10"/>
        <color theme="1"/>
        <rFont val="Arial Narrow"/>
        <family val="2"/>
      </rPr>
      <t>Weight per area</t>
    </r>
    <r>
      <rPr>
        <sz val="10"/>
        <color theme="1"/>
        <rFont val="Arial Narrow"/>
        <family val="2"/>
      </rPr>
      <t xml:space="preserve"> : 550 gm/m2 for roof and walls
</t>
    </r>
    <r>
      <rPr>
        <u/>
        <sz val="10"/>
        <color theme="1"/>
        <rFont val="Arial Narrow"/>
        <family val="2"/>
      </rPr>
      <t>Other Specifications</t>
    </r>
    <r>
      <rPr>
        <sz val="10"/>
        <color theme="1"/>
        <rFont val="Arial Narrow"/>
        <family val="2"/>
      </rPr>
      <t>:
Water proof 
Rot proof 
(Anti fungus) treated 
Heat and sunrays-resistant cotton cloth.</t>
    </r>
  </si>
  <si>
    <t>Mid Layer</t>
  </si>
  <si>
    <t>PP spunbonded non-woven black sheeting of weight 150g/m2, UV-Treated.</t>
  </si>
  <si>
    <t>Internal Layer</t>
  </si>
  <si>
    <r>
      <rPr>
        <u/>
        <sz val="10"/>
        <color theme="1"/>
        <rFont val="Arial Narrow"/>
        <family val="2"/>
      </rPr>
      <t>Material</t>
    </r>
    <r>
      <rPr>
        <sz val="10"/>
        <color theme="1"/>
        <rFont val="Arial Narrow"/>
        <family val="2"/>
      </rPr>
      <t xml:space="preserve">: Cotton fabric
</t>
    </r>
    <r>
      <rPr>
        <u/>
        <sz val="10"/>
        <color theme="1"/>
        <rFont val="Arial Narrow"/>
        <family val="2"/>
      </rPr>
      <t>Weight per area</t>
    </r>
    <r>
      <rPr>
        <sz val="10"/>
        <color theme="1"/>
        <rFont val="Arial Narrow"/>
        <family val="2"/>
      </rPr>
      <t xml:space="preserve">: 140g/m2, 
</t>
    </r>
    <r>
      <rPr>
        <u/>
        <sz val="10"/>
        <color theme="1"/>
        <rFont val="Arial Narrow"/>
        <family val="2"/>
      </rPr>
      <t>Other Specifications</t>
    </r>
    <r>
      <rPr>
        <sz val="10"/>
        <color theme="1"/>
        <rFont val="Arial Narrow"/>
        <family val="2"/>
      </rPr>
      <t>: plain or printed.</t>
    </r>
  </si>
  <si>
    <t>Wall Skirting</t>
  </si>
  <si>
    <r>
      <rPr>
        <u/>
        <sz val="10"/>
        <color theme="1"/>
        <rFont val="Arial Narrow"/>
        <family val="2"/>
      </rPr>
      <t>Matewrial</t>
    </r>
    <r>
      <rPr>
        <sz val="10"/>
        <color theme="1"/>
        <rFont val="Arial Narrow"/>
        <family val="2"/>
      </rPr>
      <t xml:space="preserve">: Heavy duty HPDE fabric
</t>
    </r>
    <r>
      <rPr>
        <u/>
        <sz val="10"/>
        <color theme="1"/>
        <rFont val="Arial Narrow"/>
        <family val="2"/>
      </rPr>
      <t>Weight per area</t>
    </r>
    <r>
      <rPr>
        <sz val="10"/>
        <color theme="1"/>
        <rFont val="Arial Narrow"/>
        <family val="2"/>
      </rPr>
      <t xml:space="preserve">: 270g/m2, 
</t>
    </r>
    <r>
      <rPr>
        <u/>
        <sz val="10"/>
        <color theme="1"/>
        <rFont val="Arial Narrow"/>
        <family val="2"/>
      </rPr>
      <t>Windows</t>
    </r>
    <r>
      <rPr>
        <sz val="10"/>
        <color theme="1"/>
        <rFont val="Arial Narrow"/>
        <family val="2"/>
      </rPr>
      <t>: PVC coated mesh .</t>
    </r>
  </si>
  <si>
    <t>Steel wall pipes</t>
  </si>
  <si>
    <r>
      <rPr>
        <u/>
        <sz val="10"/>
        <color theme="1"/>
        <rFont val="Arial Narrow"/>
        <family val="2"/>
      </rPr>
      <t>Number</t>
    </r>
    <r>
      <rPr>
        <sz val="10"/>
        <color theme="1"/>
        <rFont val="Arial Narrow"/>
        <family val="2"/>
      </rPr>
      <t xml:space="preserve">: 12 Iron Sticks 
</t>
    </r>
    <r>
      <rPr>
        <u/>
        <sz val="10"/>
        <color theme="1"/>
        <rFont val="Arial Narrow"/>
        <family val="2"/>
      </rPr>
      <t>Material</t>
    </r>
    <r>
      <rPr>
        <sz val="10"/>
        <color theme="1"/>
        <rFont val="Arial Narrow"/>
        <family val="2"/>
      </rPr>
      <t xml:space="preserve">: Steel pipes 
</t>
    </r>
    <r>
      <rPr>
        <u/>
        <sz val="10"/>
        <color theme="1"/>
        <rFont val="Arial Narrow"/>
        <family val="2"/>
      </rPr>
      <t>Diameter</t>
    </r>
    <r>
      <rPr>
        <sz val="10"/>
        <color theme="1"/>
        <rFont val="Arial Narrow"/>
        <family val="2"/>
      </rPr>
      <t xml:space="preserve">: 25mm
</t>
    </r>
    <r>
      <rPr>
        <u/>
        <sz val="10"/>
        <color theme="1"/>
        <rFont val="Arial Narrow"/>
        <family val="2"/>
      </rPr>
      <t>Thickness</t>
    </r>
    <r>
      <rPr>
        <sz val="10"/>
        <color theme="1"/>
        <rFont val="Arial Narrow"/>
        <family val="2"/>
      </rPr>
      <t>: 1.0mm</t>
    </r>
  </si>
  <si>
    <t>Steel stand poles</t>
  </si>
  <si>
    <r>
      <rPr>
        <u/>
        <sz val="10"/>
        <color theme="1"/>
        <rFont val="Arial Narrow"/>
        <family val="2"/>
      </rPr>
      <t>Number</t>
    </r>
    <r>
      <rPr>
        <sz val="10"/>
        <color theme="1"/>
        <rFont val="Arial Narrow"/>
        <family val="2"/>
      </rPr>
      <t xml:space="preserve">: 1 Iron Pole
</t>
    </r>
    <r>
      <rPr>
        <u/>
        <sz val="10"/>
        <color theme="1"/>
        <rFont val="Arial Narrow"/>
        <family val="2"/>
      </rPr>
      <t>Material</t>
    </r>
    <r>
      <rPr>
        <sz val="10"/>
        <color theme="1"/>
        <rFont val="Arial Narrow"/>
        <family val="2"/>
      </rPr>
      <t xml:space="preserve">: Steel pipes 
</t>
    </r>
    <r>
      <rPr>
        <u/>
        <sz val="10"/>
        <color theme="1"/>
        <rFont val="Arial Narrow"/>
        <family val="2"/>
      </rPr>
      <t>Diameter</t>
    </r>
    <r>
      <rPr>
        <sz val="10"/>
        <color theme="1"/>
        <rFont val="Arial Narrow"/>
        <family val="2"/>
      </rPr>
      <t xml:space="preserve">: 57mm
</t>
    </r>
    <r>
      <rPr>
        <u/>
        <sz val="10"/>
        <color theme="1"/>
        <rFont val="Arial Narrow"/>
        <family val="2"/>
      </rPr>
      <t>Thickness</t>
    </r>
    <r>
      <rPr>
        <sz val="10"/>
        <color theme="1"/>
        <rFont val="Arial Narrow"/>
        <family val="2"/>
      </rPr>
      <t>: 1.0mm</t>
    </r>
  </si>
  <si>
    <t>Ropes</t>
  </si>
  <si>
    <r>
      <rPr>
        <u/>
        <sz val="10"/>
        <color rgb="FF000000"/>
        <rFont val="Arial Narrow"/>
        <family val="2"/>
      </rPr>
      <t>Number</t>
    </r>
    <r>
      <rPr>
        <sz val="10"/>
        <color rgb="FF000000"/>
        <rFont val="Arial Narrow"/>
        <family val="2"/>
      </rPr>
      <t xml:space="preserve">: 12 Pieces 
</t>
    </r>
    <r>
      <rPr>
        <u/>
        <sz val="10"/>
        <color rgb="FF000000"/>
        <rFont val="Arial Narrow"/>
        <family val="2"/>
      </rPr>
      <t>Diameter</t>
    </r>
    <r>
      <rPr>
        <sz val="10"/>
        <color rgb="FF000000"/>
        <rFont val="Arial Narrow"/>
        <family val="2"/>
      </rPr>
      <t xml:space="preserve">: 14 mm 
</t>
    </r>
    <r>
      <rPr>
        <u/>
        <sz val="10"/>
        <color rgb="FF000000"/>
        <rFont val="Arial Narrow"/>
        <family val="2"/>
      </rPr>
      <t>Quality</t>
    </r>
    <r>
      <rPr>
        <sz val="10"/>
        <color rgb="FF000000"/>
        <rFont val="Arial Narrow"/>
        <family val="2"/>
      </rPr>
      <t xml:space="preserve">: Good quality cotton ropes </t>
    </r>
  </si>
  <si>
    <t>Metal Pegs</t>
  </si>
  <si>
    <r>
      <rPr>
        <u/>
        <sz val="10"/>
        <color theme="1"/>
        <rFont val="Arial Narrow"/>
        <family val="2"/>
      </rPr>
      <t>Number</t>
    </r>
    <r>
      <rPr>
        <sz val="10"/>
        <color theme="1"/>
        <rFont val="Arial Narrow"/>
        <family val="2"/>
      </rPr>
      <t xml:space="preserve">:12 Iron bar
</t>
    </r>
    <r>
      <rPr>
        <u/>
        <sz val="10"/>
        <color theme="1"/>
        <rFont val="Arial Narrow"/>
        <family val="2"/>
      </rPr>
      <t>Length</t>
    </r>
    <r>
      <rPr>
        <sz val="10"/>
        <color theme="1"/>
        <rFont val="Arial Narrow"/>
        <family val="2"/>
      </rPr>
      <t xml:space="preserve">: 40 cm (± 3 cm) 
</t>
    </r>
    <r>
      <rPr>
        <u/>
        <sz val="10"/>
        <color theme="1"/>
        <rFont val="Arial Narrow"/>
        <family val="2"/>
      </rPr>
      <t>Diameter</t>
    </r>
    <r>
      <rPr>
        <sz val="10"/>
        <color theme="1"/>
        <rFont val="Arial Narrow"/>
        <family val="2"/>
      </rPr>
      <t xml:space="preserve">: ф 16 mm (± 1 mm) 
</t>
    </r>
    <r>
      <rPr>
        <u/>
        <sz val="10"/>
        <color theme="1"/>
        <rFont val="Arial Narrow"/>
        <family val="2"/>
      </rPr>
      <t>Type</t>
    </r>
    <r>
      <rPr>
        <sz val="10"/>
        <color theme="1"/>
        <rFont val="Arial Narrow"/>
        <family val="2"/>
      </rPr>
      <t>: Iron bar with circular head and tapered or pointed edge</t>
    </r>
  </si>
  <si>
    <t xml:space="preserve">Packing Material </t>
  </si>
  <si>
    <t>Export Packing - Packed in PE</t>
  </si>
  <si>
    <t>Price</t>
  </si>
  <si>
    <t>450$</t>
  </si>
  <si>
    <t>TIHAMA LOCALIZED SHELTER - MODEL 4
4.8mx3.6m</t>
  </si>
  <si>
    <t>Wooden Materials</t>
  </si>
  <si>
    <r>
      <rPr>
        <b/>
        <u/>
        <sz val="10"/>
        <rFont val="Arial Narrow"/>
        <family val="2"/>
      </rPr>
      <t>Post - Wooden Pole:</t>
    </r>
    <r>
      <rPr>
        <u/>
        <sz val="10"/>
        <rFont val="Arial Narrow"/>
        <family val="2"/>
      </rPr>
      <t xml:space="preserve"> </t>
    </r>
    <r>
      <rPr>
        <sz val="10"/>
        <rFont val="Arial Narrow"/>
        <family val="2"/>
      </rPr>
      <t xml:space="preserve">
75mm x 75mm x3000mm length,
</t>
    </r>
    <r>
      <rPr>
        <u/>
        <sz val="10"/>
        <rFont val="Arial Narrow"/>
        <family val="2"/>
      </rPr>
      <t>Margin of tolerance:</t>
    </r>
    <r>
      <rPr>
        <sz val="10"/>
        <rFont val="Arial Narrow"/>
        <family val="2"/>
      </rPr>
      <t xml:space="preserve">
section size: 75mm  x75mm (± 5mm)
length: 3000 mm (± 30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Treatment:</t>
    </r>
    <r>
      <rPr>
        <sz val="10"/>
        <rFont val="Arial Narrow"/>
        <family val="2"/>
      </rPr>
      <t xml:space="preserve"> the wood must be certificated that was treated all parts of each pole against the termite and insects; chemicals used for treatment must pose no risk to human health.
</t>
    </r>
    <r>
      <rPr>
        <u/>
        <sz val="10"/>
        <rFont val="Arial Narrow"/>
        <family val="2"/>
      </rPr>
      <t>Moisture Level:</t>
    </r>
    <r>
      <rPr>
        <sz val="10"/>
        <rFont val="Arial Narrow"/>
        <family val="2"/>
      </rPr>
      <t xml:space="preserve"> dry as much as possible with moisture level (if any) must be between 9% to 15%.
Shake, Cracks, free of crack as much as possible.</t>
    </r>
  </si>
  <si>
    <r>
      <rPr>
        <b/>
        <u/>
        <sz val="10"/>
        <rFont val="Arial Narrow"/>
        <family val="2"/>
      </rPr>
      <t>Girt Beam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(±3 mm)
Thickness: 22 mm (±2 mm)
Length: 4000mm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Treatment:</t>
    </r>
    <r>
      <rPr>
        <sz val="10"/>
        <rFont val="Arial Narrow"/>
        <family val="2"/>
      </rPr>
      <t xml:space="preserve"> the wood must be certificated that was treated all parts of each plate against the termite and insects; chemicals used for treatment must pose no risk to human health.
</t>
    </r>
    <r>
      <rPr>
        <u/>
        <sz val="10"/>
        <rFont val="Arial Narrow"/>
        <family val="2"/>
      </rPr>
      <t>Moisture Level:</t>
    </r>
    <r>
      <rPr>
        <sz val="10"/>
        <rFont val="Arial Narrow"/>
        <family val="2"/>
      </rPr>
      <t xml:space="preserve"> dry as much as possible with moisture level (if any) must be between 9% to 15%.
Shake, Cracks, free of cracks as much as possible</t>
    </r>
  </si>
  <si>
    <r>
      <rPr>
        <b/>
        <u/>
        <sz val="10"/>
        <rFont val="Arial Narrow"/>
        <family val="2"/>
      </rPr>
      <t>Girt Beam - Wooden Plate:</t>
    </r>
    <r>
      <rPr>
        <b/>
        <sz val="10"/>
        <rFont val="Arial Narrow"/>
        <family val="2"/>
      </rPr>
      <t xml:space="preserve">
</t>
    </r>
    <r>
      <rPr>
        <sz val="10"/>
        <rFont val="Arial Narrow"/>
        <family val="2"/>
      </rPr>
      <t xml:space="preserve">100mm width x 22mm thickness x 3000mm length.
</t>
    </r>
    <r>
      <rPr>
        <u/>
        <sz val="10"/>
        <rFont val="Arial Narrow"/>
        <family val="2"/>
      </rPr>
      <t>Margin tolerance:</t>
    </r>
    <r>
      <rPr>
        <sz val="10"/>
        <rFont val="Arial Narrow"/>
        <family val="2"/>
      </rPr>
      <t xml:space="preserve">
Width: 100 mm (±3 mm)
Thickness: 22 mm (±2 mm)
Length: 3000mm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Treatment:</t>
    </r>
    <r>
      <rPr>
        <sz val="10"/>
        <rFont val="Arial Narrow"/>
        <family val="2"/>
      </rPr>
      <t xml:space="preserve"> the wood must be certificated that was treated all parts of each plate against the termite and insects; chemicals used for treatment must pose no risk to human health.
Moisture Level: dry as much as possible with moisture level (if any) must be between 9% to 15%.
Shake, Cracks, free of cracks as much as possible</t>
    </r>
  </si>
  <si>
    <r>
      <rPr>
        <b/>
        <u/>
        <sz val="10"/>
        <color theme="1"/>
        <rFont val="Arial Narrow"/>
        <family val="2"/>
      </rPr>
      <t xml:space="preserve">Softwood Plywood:
</t>
    </r>
    <r>
      <rPr>
        <sz val="10"/>
        <color theme="1"/>
        <rFont val="Arial Narrow"/>
        <family val="2"/>
      </rPr>
      <t xml:space="preserve">1200mm*2400mm*4mm 
</t>
    </r>
    <r>
      <rPr>
        <u/>
        <sz val="10"/>
        <color theme="1"/>
        <rFont val="Arial Narrow"/>
        <family val="2"/>
      </rPr>
      <t>Margin tolerance:</t>
    </r>
    <r>
      <rPr>
        <sz val="10"/>
        <color theme="1"/>
        <rFont val="Arial Narrow"/>
        <family val="2"/>
      </rPr>
      <t xml:space="preserve">
Length: 2400mm (± 5mm)
Width: 1200 mm (±3 mm)
Thickness: 4 mm (±0.1 mm)
</t>
    </r>
    <r>
      <rPr>
        <u/>
        <sz val="10"/>
        <color theme="1"/>
        <rFont val="Arial Narrow"/>
        <family val="2"/>
      </rPr>
      <t xml:space="preserve">Grade: </t>
    </r>
    <r>
      <rPr>
        <sz val="10"/>
        <color theme="1"/>
        <rFont val="Arial Narrow"/>
        <family val="2"/>
      </rPr>
      <t>B Face Veneer - Exterior Use</t>
    </r>
  </si>
  <si>
    <t>Metal Materials and Connections</t>
  </si>
  <si>
    <r>
      <rPr>
        <b/>
        <sz val="10"/>
        <rFont val="Arial Narrow"/>
        <family val="2"/>
      </rPr>
      <t xml:space="preserve">Nails:
</t>
    </r>
    <r>
      <rPr>
        <sz val="10"/>
        <rFont val="Arial Narrow"/>
        <family val="2"/>
      </rPr>
      <t xml:space="preserve">Steel galvanized round wire common nail (8D).
</t>
    </r>
    <r>
      <rPr>
        <u/>
        <sz val="10"/>
        <rFont val="Arial Narrow"/>
        <family val="2"/>
      </rPr>
      <t xml:space="preserve">Length: </t>
    </r>
    <r>
      <rPr>
        <sz val="10"/>
        <rFont val="Arial Narrow"/>
        <family val="2"/>
      </rPr>
      <t xml:space="preserve">2.5 Inch (60 mm),
</t>
    </r>
    <r>
      <rPr>
        <u/>
        <sz val="10"/>
        <rFont val="Arial Narrow"/>
        <family val="2"/>
      </rPr>
      <t>Diameter:</t>
    </r>
    <r>
      <rPr>
        <sz val="10"/>
        <rFont val="Arial Narrow"/>
        <family val="2"/>
      </rPr>
      <t xml:space="preserve"> 3.5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</si>
  <si>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rPr>
        <b/>
        <sz val="10"/>
        <rFont val="Arial Narrow"/>
        <family val="2"/>
      </rPr>
      <t xml:space="preserve">Nails:
</t>
    </r>
    <r>
      <rPr>
        <sz val="10"/>
        <rFont val="Arial Narrow"/>
        <family val="2"/>
      </rPr>
      <t xml:space="preserve">Steel galvanized round wire common nail (6D).
</t>
    </r>
    <r>
      <rPr>
        <u/>
        <sz val="10"/>
        <rFont val="Arial Narrow"/>
        <family val="2"/>
      </rPr>
      <t xml:space="preserve">Length: </t>
    </r>
    <r>
      <rPr>
        <sz val="10"/>
        <rFont val="Arial Narrow"/>
        <family val="2"/>
      </rPr>
      <t xml:space="preserve">2 Inch (50mm),
</t>
    </r>
    <r>
      <rPr>
        <u/>
        <sz val="10"/>
        <rFont val="Arial Narrow"/>
        <family val="2"/>
      </rPr>
      <t>Diameter:</t>
    </r>
    <r>
      <rPr>
        <sz val="10"/>
        <rFont val="Arial Narrow"/>
        <family val="2"/>
      </rPr>
      <t xml:space="preserve"> 3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</si>
  <si>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rPr>
        <b/>
        <sz val="10"/>
        <rFont val="Arial Narrow"/>
        <family val="2"/>
      </rPr>
      <t xml:space="preserve">Nails:
</t>
    </r>
    <r>
      <rPr>
        <sz val="10"/>
        <rFont val="Arial Narrow"/>
        <family val="2"/>
      </rPr>
      <t xml:space="preserve">Steel galvanized round wire common nail (4D).
</t>
    </r>
    <r>
      <rPr>
        <u/>
        <sz val="10"/>
        <rFont val="Arial Narrow"/>
        <family val="2"/>
      </rPr>
      <t xml:space="preserve">Length: </t>
    </r>
    <r>
      <rPr>
        <sz val="10"/>
        <rFont val="Arial Narrow"/>
        <family val="2"/>
      </rPr>
      <t xml:space="preserve">1.5 Inch (38mm),
</t>
    </r>
    <r>
      <rPr>
        <u/>
        <sz val="10"/>
        <rFont val="Arial Narrow"/>
        <family val="2"/>
      </rPr>
      <t>Diameter:</t>
    </r>
    <r>
      <rPr>
        <sz val="10"/>
        <rFont val="Arial Narrow"/>
        <family val="2"/>
      </rPr>
      <t xml:space="preserve"> 2.5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</si>
  <si>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r>
      <t xml:space="preserve">Connection between wooden poles and galvanized iron pipe - Galvanized SHS (Square Hollow Shape):
</t>
    </r>
    <r>
      <rPr>
        <sz val="10"/>
        <rFont val="Arial Narrow"/>
        <family val="2"/>
      </rPr>
      <t xml:space="preserve">Size 75mm x 75mm - dimentions must be in line with the wooden poles dimentions
</t>
    </r>
    <r>
      <rPr>
        <u/>
        <sz val="10"/>
        <rFont val="Arial Narrow"/>
        <family val="2"/>
      </rPr>
      <t>Margin tolerance:</t>
    </r>
    <r>
      <rPr>
        <sz val="10"/>
        <rFont val="Arial Narrow"/>
        <family val="2"/>
      </rPr>
      <t xml:space="preserve">
Dimentions 75mm x 75mm (± 5 mm) - must be in line with the wooden poles dimentions
Thickness: 2.0 mm (± 0.2 mm)
Length: cut into 300 mm for each side (± 3mm)
</t>
    </r>
    <r>
      <rPr>
        <u/>
        <sz val="10"/>
        <rFont val="Arial Narrow"/>
        <family val="2"/>
      </rPr>
      <t xml:space="preserve">Type and Colour: </t>
    </r>
    <r>
      <rPr>
        <sz val="10"/>
        <rFont val="Arial Narrow"/>
        <family val="2"/>
      </rPr>
      <t xml:space="preserve">Spiral reinforcement steel bars with galvanized colour.
</t>
    </r>
    <r>
      <rPr>
        <u/>
        <sz val="10"/>
        <rFont val="Arial Narrow"/>
        <family val="2"/>
      </rPr>
      <t>Manufacturing:</t>
    </r>
    <r>
      <rPr>
        <sz val="10"/>
        <rFont val="Arial Narrow"/>
        <family val="2"/>
      </rPr>
      <t xml:space="preserve"> each section to havethe following:
* A hole at mid-length (3 mm diameter) in each side to be connected to wooden pole with nails
* In two opposite sides, a 40 cm ø12 bar to be welded to the SHS section (10 cm welded and 30 cm free) to be connected to the GI pipe by bending the free part of the bar around the pipe.
</t>
    </r>
    <r>
      <rPr>
        <u/>
        <sz val="10"/>
        <rFont val="Arial Narrow"/>
        <family val="2"/>
      </rPr>
      <t>Quality:</t>
    </r>
    <r>
      <rPr>
        <sz val="10"/>
        <rFont val="Arial Narrow"/>
        <family val="2"/>
      </rPr>
      <t xml:space="preserve">  Excellent type</t>
    </r>
  </si>
  <si>
    <t>b9</t>
  </si>
  <si>
    <r>
      <t xml:space="preserve">Galvanized Iron Pipe - Middle beam for ceiling:
</t>
    </r>
    <r>
      <rPr>
        <sz val="10"/>
        <rFont val="Arial Narrow"/>
        <family val="2"/>
      </rPr>
      <t xml:space="preserve">2.5''inch Diameter and 2.4mm thickness.
</t>
    </r>
    <r>
      <rPr>
        <u/>
        <sz val="10"/>
        <rFont val="Arial Narrow"/>
        <family val="2"/>
      </rPr>
      <t>Margin tolerance:</t>
    </r>
    <r>
      <rPr>
        <sz val="10"/>
        <rFont val="Arial Narrow"/>
        <family val="2"/>
      </rPr>
      <t xml:space="preserve">
Diameter: 2.5 inches  (± 1 mm)
Thickness: 2.4 mm (± 0.2 mm)
Length: 5.5 m.
</t>
    </r>
    <r>
      <rPr>
        <u/>
        <sz val="10"/>
        <rFont val="Arial Narrow"/>
        <family val="2"/>
      </rPr>
      <t>Quality:</t>
    </r>
    <r>
      <rPr>
        <sz val="10"/>
        <rFont val="Arial Narrow"/>
        <family val="2"/>
      </rPr>
      <t xml:space="preserve"> Excellent type</t>
    </r>
  </si>
  <si>
    <t>b10</t>
  </si>
  <si>
    <r>
      <t xml:space="preserve">Iron Bar to carry the plastic sheet of the roof.:
</t>
    </r>
    <r>
      <rPr>
        <sz val="10"/>
        <rFont val="Arial Narrow"/>
        <family val="2"/>
      </rPr>
      <t xml:space="preserve">Diameter: Ø 12mm
Margin tolerance:
No. of bars: 6 bars
length: 12000mm (± 30mm)
Type: Spiral reinforcement steal bars
More Details:
2 bars cutting to 5.2m, and 4 bars cutting to 4m. </t>
    </r>
  </si>
  <si>
    <t>Shelter Cover Materials</t>
  </si>
  <si>
    <r>
      <rPr>
        <b/>
        <sz val="10"/>
        <color theme="1"/>
        <rFont val="Arial Narrow"/>
        <family val="2"/>
      </rPr>
      <t xml:space="preserve">Plastic Sheet(3no. Walls + 1No.roof):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</si>
  <si>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t xml:space="preserve">Al-Khazaf" to cover the walls:
</t>
    </r>
    <r>
      <rPr>
        <sz val="10"/>
        <rFont val="Arial Narrow"/>
        <family val="2"/>
      </rPr>
      <t xml:space="preserve">Dimensions: 1.22x2.44 m
Length: 2.44 m 
Width: 1.22 m 
Thickness: not less than 5mm.
More specifications: good quality of local material that is called "Al-Khazaf" which is manually made from palm leaves or from leaves of "Al-Doom" trees as it is called locally
Purpose: in order to cover the walls of shelter from inside to prevent passing the sunrays and to block vision into shelter, according the following </t>
    </r>
  </si>
  <si>
    <r>
      <t xml:space="preserve">Roof Cover - "Helfa/Thumam":
</t>
    </r>
    <r>
      <rPr>
        <sz val="10"/>
        <rFont val="Arial Narrow"/>
        <family val="2"/>
      </rPr>
      <t>Bundle Diameter: 20 cm
Bundle Parameter: 60 cm
Bundle Length: 50 cm
Roof Layer Thickness: 10 cm (± 2 cm)
Purpose: It is a layer of "Qash" which locally called "Helfa/Thumam" to cover the roof above the plastic sheets to provide isolation for the shelter and protect the plastic sheet from the sun light.</t>
    </r>
  </si>
  <si>
    <t>Bundle</t>
  </si>
  <si>
    <r>
      <t xml:space="preserve">Natural Ropes "Matat":
</t>
    </r>
    <r>
      <rPr>
        <sz val="10"/>
        <rFont val="Arial Narrow"/>
        <family val="2"/>
      </rPr>
      <t>10m length
Margin tolerance: 
length: 10m (± 0.5 m).
Thickness: 10 mm (± 1 mm)
Type: Matat-natural fiber.
Brand: As per the attached photo</t>
    </r>
  </si>
  <si>
    <t>c5</t>
  </si>
  <si>
    <r>
      <t xml:space="preserve">Sisal Rope Length:
</t>
    </r>
    <r>
      <rPr>
        <sz val="10"/>
        <rFont val="Arial Narrow"/>
        <family val="2"/>
      </rPr>
      <t xml:space="preserve">30m length
</t>
    </r>
    <r>
      <rPr>
        <u/>
        <sz val="10"/>
        <rFont val="Arial Narrow"/>
        <family val="2"/>
      </rPr>
      <t xml:space="preserve">Margin of tolerance:
</t>
    </r>
    <r>
      <rPr>
        <sz val="10"/>
        <rFont val="Arial Narrow"/>
        <family val="2"/>
      </rPr>
      <t>Length: 30m (± 0.5 m).
Thickness:</t>
    </r>
    <r>
      <rPr>
        <sz val="10"/>
        <color rgb="FFFF0000"/>
        <rFont val="Arial Narrow"/>
        <family val="2"/>
      </rPr>
      <t xml:space="preserve"> 5 mm (± 0.5 mm)</t>
    </r>
    <r>
      <rPr>
        <sz val="10"/>
        <rFont val="Arial Narrow"/>
        <family val="2"/>
      </rPr>
      <t xml:space="preserve">
</t>
    </r>
    <r>
      <rPr>
        <u/>
        <sz val="10"/>
        <rFont val="Arial Narrow"/>
        <family val="2"/>
      </rPr>
      <t>Type:</t>
    </r>
    <r>
      <rPr>
        <sz val="10"/>
        <rFont val="Arial Narrow"/>
        <family val="2"/>
      </rPr>
      <t xml:space="preserve"> Natural Fiber</t>
    </r>
  </si>
  <si>
    <t>c6</t>
  </si>
  <si>
    <r>
      <t xml:space="preserve">Nylon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t>
    </r>
    <r>
      <rPr>
        <sz val="10"/>
        <color rgb="FFFF0000"/>
        <rFont val="Arial Narrow"/>
        <family val="2"/>
      </rPr>
      <t>8 mm (± 1 mm)</t>
    </r>
    <r>
      <rPr>
        <sz val="10"/>
        <rFont val="Arial Narrow"/>
        <family val="2"/>
      </rPr>
      <t xml:space="preserve">
</t>
    </r>
    <r>
      <rPr>
        <u/>
        <sz val="10"/>
        <rFont val="Arial Narrow"/>
        <family val="2"/>
      </rPr>
      <t>Type:</t>
    </r>
    <r>
      <rPr>
        <sz val="10"/>
        <rFont val="Arial Narrow"/>
        <family val="2"/>
      </rPr>
      <t xml:space="preserve"> Nylon </t>
    </r>
  </si>
  <si>
    <t>c7</t>
  </si>
  <si>
    <r>
      <rPr>
        <b/>
        <u/>
        <sz val="10"/>
        <color theme="1"/>
        <rFont val="Arial Narrow"/>
        <family val="2"/>
      </rPr>
      <t>Rope net</t>
    </r>
    <r>
      <rPr>
        <sz val="10"/>
        <color theme="1"/>
        <rFont val="Arial Narrow"/>
        <family val="2"/>
      </rPr>
      <t xml:space="preserve">:
Dimentions: 4x6 m 
Openning Size: 6 x 6 cm.
</t>
    </r>
    <r>
      <rPr>
        <u/>
        <sz val="10"/>
        <color theme="1"/>
        <rFont val="Arial Narrow"/>
        <family val="2"/>
      </rPr>
      <t xml:space="preserve">Description: </t>
    </r>
    <r>
      <rPr>
        <sz val="10"/>
        <color theme="1"/>
        <rFont val="Arial Narrow"/>
        <family val="2"/>
      </rPr>
      <t>made of any avialble material (prefered to be locally made) 
Should not be from the nets used for fishing</t>
    </r>
  </si>
  <si>
    <t>MARIB LOCALIZED SHELTER - MODEL 5
6mx3m</t>
  </si>
  <si>
    <t xml:space="preserve">Item Description </t>
  </si>
  <si>
    <t xml:space="preserve">Unit price </t>
  </si>
  <si>
    <t>Total Cost</t>
  </si>
  <si>
    <t xml:space="preserve">Picture of the Item </t>
  </si>
  <si>
    <t>Shelter Cover</t>
  </si>
  <si>
    <r>
      <rPr>
        <b/>
        <sz val="10"/>
        <rFont val="Arial Narrow"/>
        <family val="2"/>
      </rPr>
      <t>Plastic sheet PVC-650 2mm:</t>
    </r>
    <r>
      <rPr>
        <sz val="10"/>
        <rFont val="Arial Narrow"/>
        <family val="2"/>
      </rPr>
      <t xml:space="preserve">
</t>
    </r>
    <r>
      <rPr>
        <u/>
        <sz val="10"/>
        <color rgb="FF000000"/>
        <rFont val="Arial Narrow"/>
        <family val="2"/>
      </rPr>
      <t>Dimension</t>
    </r>
    <r>
      <rPr>
        <sz val="10"/>
        <color rgb="FF000000"/>
        <rFont val="Arial Narrow"/>
        <family val="2"/>
      </rPr>
      <t xml:space="preserve">: 6x3x2.2 m
</t>
    </r>
    <r>
      <rPr>
        <u/>
        <sz val="10"/>
        <color rgb="FF000000"/>
        <rFont val="Arial Narrow"/>
        <family val="2"/>
      </rPr>
      <t>Thikness</t>
    </r>
    <r>
      <rPr>
        <sz val="10"/>
        <color rgb="FF000000"/>
        <rFont val="Arial Narrow"/>
        <family val="2"/>
      </rPr>
      <t xml:space="preserve">: 2mm
</t>
    </r>
    <r>
      <rPr>
        <u/>
        <sz val="10"/>
        <color rgb="FF000000"/>
        <rFont val="Arial Narrow"/>
        <family val="2"/>
      </rPr>
      <t>Material</t>
    </r>
    <r>
      <rPr>
        <sz val="10"/>
        <color rgb="FF000000"/>
        <rFont val="Arial Narrow"/>
        <family val="2"/>
      </rPr>
      <t xml:space="preserve">: Plastic Sheet PVC-650 high quality
</t>
    </r>
    <r>
      <rPr>
        <u/>
        <sz val="10"/>
        <color rgb="FF000000"/>
        <rFont val="Arial Narrow"/>
        <family val="2"/>
      </rPr>
      <t>Weight per Area</t>
    </r>
    <r>
      <rPr>
        <sz val="10"/>
        <color rgb="FF000000"/>
        <rFont val="Arial Narrow"/>
        <family val="2"/>
      </rPr>
      <t xml:space="preserve">: 650 gm/m2
</t>
    </r>
    <r>
      <rPr>
        <u/>
        <sz val="10"/>
        <color rgb="FF000000"/>
        <rFont val="Arial Narrow"/>
        <family val="2"/>
      </rPr>
      <t>Water proof</t>
    </r>
    <r>
      <rPr>
        <sz val="10"/>
        <color rgb="FF000000"/>
        <rFont val="Arial Narrow"/>
        <family val="2"/>
      </rPr>
      <t xml:space="preserve">: yes
</t>
    </r>
    <r>
      <rPr>
        <u/>
        <sz val="10"/>
        <color rgb="FF000000"/>
        <rFont val="Arial Narrow"/>
        <family val="2"/>
      </rPr>
      <t>Sewing</t>
    </r>
    <r>
      <rPr>
        <sz val="10"/>
        <color rgb="FF000000"/>
        <rFont val="Arial Narrow"/>
        <family val="2"/>
      </rPr>
      <t xml:space="preserve">: sewed with the dimentions 6x3x2.2 m - with overlap 5cm minimum to prevent water with double layer in both ends.
</t>
    </r>
    <r>
      <rPr>
        <u/>
        <sz val="10"/>
        <color rgb="FF000000"/>
        <rFont val="Arial Narrow"/>
        <family val="2"/>
      </rPr>
      <t>Unit</t>
    </r>
    <r>
      <rPr>
        <sz val="10"/>
        <color rgb="FF000000"/>
        <rFont val="Arial Narrow"/>
        <family val="2"/>
      </rPr>
      <t>: Square meter</t>
    </r>
    <r>
      <rPr>
        <sz val="10"/>
        <rFont val="Arial Narrow"/>
        <family val="2"/>
      </rPr>
      <t xml:space="preserve">
with internal cleats to tiye the plastic sheet and provide a strip to open and close the window.</t>
    </r>
  </si>
  <si>
    <t>M2</t>
  </si>
  <si>
    <r>
      <t xml:space="preserve">Nylone Zip Cable Tie:
To ( attached  thermal insulation to wooden plates/poles).
</t>
    </r>
    <r>
      <rPr>
        <u/>
        <sz val="10"/>
        <rFont val="Arial Narrow"/>
        <family val="2"/>
      </rPr>
      <t xml:space="preserve">Margin of tolerance:
</t>
    </r>
    <r>
      <rPr>
        <sz val="10"/>
        <rFont val="Arial Narrow"/>
        <family val="2"/>
      </rPr>
      <t xml:space="preserve">Length: 12-inch (300 mm) (± 10)
Width: 4mm, (± 0.5mm)
</t>
    </r>
    <r>
      <rPr>
        <u/>
        <sz val="10"/>
        <rFont val="Arial Narrow"/>
        <family val="2"/>
      </rPr>
      <t>Box:</t>
    </r>
    <r>
      <rPr>
        <sz val="10"/>
        <rFont val="Arial Narrow"/>
        <family val="2"/>
      </rPr>
      <t xml:space="preserve"> with 100 pcs 
Heavy Duty Nylon Cable Tie Wire Zip Ties Self Locking Tie Wraps Cable </t>
    </r>
  </si>
  <si>
    <r>
      <rPr>
        <b/>
        <sz val="10"/>
        <color rgb="FF000000"/>
        <rFont val="Arial Narrow"/>
        <family val="2"/>
      </rPr>
      <t xml:space="preserve">Iron Net: </t>
    </r>
    <r>
      <rPr>
        <sz val="10"/>
        <color rgb="FF000000"/>
        <rFont val="Arial Narrow"/>
        <family val="2"/>
      </rPr>
      <t xml:space="preserve">
</t>
    </r>
    <r>
      <rPr>
        <u/>
        <sz val="10"/>
        <color rgb="FF000000"/>
        <rFont val="Arial Narrow"/>
        <family val="2"/>
      </rPr>
      <t>Roll dimensions:</t>
    </r>
    <r>
      <rPr>
        <sz val="10"/>
        <color rgb="FF000000"/>
        <rFont val="Arial Narrow"/>
        <family val="2"/>
      </rPr>
      <t xml:space="preserve"> (10m length x 2m width),  
</t>
    </r>
    <r>
      <rPr>
        <u/>
        <sz val="10"/>
        <color rgb="FF000000"/>
        <rFont val="Arial Narrow"/>
        <family val="2"/>
      </rPr>
      <t>Opening size:</t>
    </r>
    <r>
      <rPr>
        <sz val="10"/>
        <color rgb="FF000000"/>
        <rFont val="Arial Narrow"/>
        <family val="2"/>
      </rPr>
      <t xml:space="preserve">  5cmx5cm×1mm
</t>
    </r>
    <r>
      <rPr>
        <u/>
        <sz val="10"/>
        <color rgb="FF000000"/>
        <rFont val="Arial Narrow"/>
        <family val="2"/>
      </rPr>
      <t>Description:</t>
    </r>
    <r>
      <rPr>
        <sz val="10"/>
        <color rgb="FF000000"/>
        <rFont val="Arial Narrow"/>
        <family val="2"/>
      </rPr>
      <t xml:space="preserve">
(Galvanised chain link iron mesh) 
Purpose: Cover the roof of the shelter to carry the insulation layer
</t>
    </r>
    <r>
      <rPr>
        <u/>
        <sz val="10"/>
        <color rgb="FF000000"/>
        <rFont val="Arial Narrow"/>
        <family val="2"/>
      </rPr>
      <t>The work:</t>
    </r>
    <r>
      <rPr>
        <sz val="10"/>
        <color rgb="FF000000"/>
        <rFont val="Arial Narrow"/>
        <family val="2"/>
      </rPr>
      <t xml:space="preserve"> to be cut, welded, fabricated, and fixed into the GI pipes as per drawings of the shelter.</t>
    </r>
  </si>
  <si>
    <t>Shelter Super Structure</t>
  </si>
  <si>
    <r>
      <rPr>
        <b/>
        <sz val="10"/>
        <color rgb="FF000000"/>
        <rFont val="Arial Narrow"/>
        <family val="2"/>
      </rPr>
      <t xml:space="preserve"> Iron Pipe:</t>
    </r>
    <r>
      <rPr>
        <sz val="10"/>
        <color rgb="FF000000"/>
        <rFont val="Arial Narrow"/>
        <family val="2"/>
      </rPr>
      <t xml:space="preserve">
</t>
    </r>
    <r>
      <rPr>
        <u/>
        <sz val="10"/>
        <color rgb="FF000000"/>
        <rFont val="Arial Narrow"/>
        <family val="2"/>
      </rPr>
      <t>Diameter:</t>
    </r>
    <r>
      <rPr>
        <sz val="10"/>
        <color rgb="FF000000"/>
        <rFont val="Arial Narrow"/>
        <family val="2"/>
      </rPr>
      <t xml:space="preserve"> 0.75" in
</t>
    </r>
    <r>
      <rPr>
        <u/>
        <sz val="10"/>
        <color rgb="FF000000"/>
        <rFont val="Arial Narrow"/>
        <family val="2"/>
      </rPr>
      <t>Length:</t>
    </r>
    <r>
      <rPr>
        <sz val="10"/>
        <color rgb="FF000000"/>
        <rFont val="Arial Narrow"/>
        <family val="2"/>
      </rPr>
      <t xml:space="preserve"> 6m 
</t>
    </r>
    <r>
      <rPr>
        <u/>
        <sz val="10"/>
        <color rgb="FF000000"/>
        <rFont val="Arial Narrow"/>
        <family val="2"/>
      </rPr>
      <t>Thickness</t>
    </r>
    <r>
      <rPr>
        <sz val="10"/>
        <color rgb="FF000000"/>
        <rFont val="Arial Narrow"/>
        <family val="2"/>
      </rPr>
      <t xml:space="preserve">: 1 mm
</t>
    </r>
    <r>
      <rPr>
        <u/>
        <sz val="10"/>
        <color rgb="FF000000"/>
        <rFont val="Arial Narrow"/>
        <family val="2"/>
      </rPr>
      <t xml:space="preserve">Purpose: </t>
    </r>
    <r>
      <rPr>
        <sz val="10"/>
        <color rgb="FF000000"/>
        <rFont val="Arial Narrow"/>
        <family val="2"/>
      </rPr>
      <t>Main Structure</t>
    </r>
  </si>
  <si>
    <r>
      <rPr>
        <b/>
        <sz val="10"/>
        <color rgb="FF000000"/>
        <rFont val="Arial Narrow"/>
        <family val="2"/>
      </rPr>
      <t xml:space="preserve"> Iron Pipe:</t>
    </r>
    <r>
      <rPr>
        <sz val="10"/>
        <color rgb="FF000000"/>
        <rFont val="Arial Narrow"/>
        <family val="2"/>
      </rPr>
      <t xml:space="preserve">
</t>
    </r>
    <r>
      <rPr>
        <u/>
        <sz val="10"/>
        <color rgb="FF000000"/>
        <rFont val="Arial Narrow"/>
        <family val="2"/>
      </rPr>
      <t>Diameter:</t>
    </r>
    <r>
      <rPr>
        <sz val="10"/>
        <color rgb="FF000000"/>
        <rFont val="Arial Narrow"/>
        <family val="2"/>
      </rPr>
      <t xml:space="preserve"> 0.5" in
</t>
    </r>
    <r>
      <rPr>
        <u/>
        <sz val="10"/>
        <color rgb="FF000000"/>
        <rFont val="Arial Narrow"/>
        <family val="2"/>
      </rPr>
      <t>Length:</t>
    </r>
    <r>
      <rPr>
        <sz val="10"/>
        <color rgb="FF000000"/>
        <rFont val="Arial Narrow"/>
        <family val="2"/>
      </rPr>
      <t xml:space="preserve"> 6m 
</t>
    </r>
    <r>
      <rPr>
        <u/>
        <sz val="10"/>
        <color rgb="FF000000"/>
        <rFont val="Arial Narrow"/>
        <family val="2"/>
      </rPr>
      <t>Thickness</t>
    </r>
    <r>
      <rPr>
        <sz val="10"/>
        <color rgb="FF000000"/>
        <rFont val="Arial Narrow"/>
        <family val="2"/>
      </rPr>
      <t xml:space="preserve">: 1 mm
</t>
    </r>
    <r>
      <rPr>
        <u/>
        <sz val="10"/>
        <color rgb="FF000000"/>
        <rFont val="Arial Narrow"/>
        <family val="2"/>
      </rPr>
      <t xml:space="preserve">Purpose: </t>
    </r>
    <r>
      <rPr>
        <sz val="10"/>
        <color rgb="FF000000"/>
        <rFont val="Arial Narrow"/>
        <family val="2"/>
      </rPr>
      <t>Main Structure</t>
    </r>
  </si>
  <si>
    <r>
      <rPr>
        <b/>
        <sz val="10"/>
        <color rgb="FF000000"/>
        <rFont val="Arial Narrow"/>
        <family val="2"/>
      </rPr>
      <t>Plastic Insulation Hose:</t>
    </r>
    <r>
      <rPr>
        <sz val="10"/>
        <color rgb="FF000000"/>
        <rFont val="Arial Narrow"/>
        <family val="2"/>
      </rPr>
      <t xml:space="preserve">
</t>
    </r>
    <r>
      <rPr>
        <u/>
        <sz val="10"/>
        <color rgb="FF000000"/>
        <rFont val="Arial Narrow"/>
        <family val="2"/>
      </rPr>
      <t>Diameter:</t>
    </r>
    <r>
      <rPr>
        <sz val="10"/>
        <color rgb="FF000000"/>
        <rFont val="Arial Narrow"/>
        <family val="2"/>
      </rPr>
      <t xml:space="preserve"> 1'' in 
</t>
    </r>
    <r>
      <rPr>
        <u/>
        <sz val="10"/>
        <color rgb="FF000000"/>
        <rFont val="Arial Narrow"/>
        <family val="2"/>
      </rPr>
      <t>Length:</t>
    </r>
    <r>
      <rPr>
        <sz val="10"/>
        <color rgb="FF000000"/>
        <rFont val="Arial Narrow"/>
        <family val="2"/>
      </rPr>
      <t xml:space="preserve"> 100 m
</t>
    </r>
    <r>
      <rPr>
        <u/>
        <sz val="10"/>
        <color rgb="FF000000"/>
        <rFont val="Arial Narrow"/>
        <family val="2"/>
      </rPr>
      <t>Purpose:</t>
    </r>
    <r>
      <rPr>
        <sz val="10"/>
        <color rgb="FF000000"/>
        <rFont val="Arial Narrow"/>
        <family val="2"/>
      </rPr>
      <t xml:space="preserve"> Cover for iron pipes for electerical isolation</t>
    </r>
  </si>
  <si>
    <r>
      <rPr>
        <b/>
        <sz val="10"/>
        <rFont val="Arial Narrow"/>
        <family val="2"/>
      </rPr>
      <t>Iron Bar:</t>
    </r>
    <r>
      <rPr>
        <sz val="10"/>
        <rFont val="Arial Narrow"/>
        <family val="2"/>
      </rPr>
      <t xml:space="preserve">                                                                                            Supply and installation of Iron bar 2mm x 1cm for walls, iron bar length are 6 meters. Iron bars will be installed between the GI pipes posts and one intermediate row will be installed horizontally at top of the windows lintel. The work will include cutting, welding, fabricating, and fixing the GI pipes as per drawings of the shelter</t>
    </r>
  </si>
  <si>
    <t>bar</t>
  </si>
  <si>
    <r>
      <rPr>
        <b/>
        <sz val="10"/>
        <color rgb="FF000000"/>
        <rFont val="Arial Narrow"/>
        <family val="2"/>
      </rPr>
      <t>Heavy Duty Tape</t>
    </r>
    <r>
      <rPr>
        <sz val="10"/>
        <color rgb="FF000000"/>
        <rFont val="Arial Narrow"/>
        <family val="2"/>
      </rPr>
      <t xml:space="preserve">
</t>
    </r>
    <r>
      <rPr>
        <u/>
        <sz val="10"/>
        <color rgb="FF000000"/>
        <rFont val="Arial Narrow"/>
        <family val="2"/>
      </rPr>
      <t>Width:</t>
    </r>
    <r>
      <rPr>
        <sz val="10"/>
        <color rgb="FF000000"/>
        <rFont val="Arial Narrow"/>
        <family val="2"/>
      </rPr>
      <t xml:space="preserve"> 5 cm
</t>
    </r>
    <r>
      <rPr>
        <u/>
        <sz val="10"/>
        <color rgb="FF000000"/>
        <rFont val="Arial Narrow"/>
        <family val="2"/>
      </rPr>
      <t>Length:</t>
    </r>
    <r>
      <rPr>
        <sz val="10"/>
        <color rgb="FF000000"/>
        <rFont val="Arial Narrow"/>
        <family val="2"/>
      </rPr>
      <t xml:space="preserve"> 25m
Purpose: Joints electerical isolation</t>
    </r>
  </si>
  <si>
    <t>Window</t>
  </si>
  <si>
    <r>
      <rPr>
        <b/>
        <sz val="10"/>
        <color rgb="FF000000"/>
        <rFont val="Arial Narrow"/>
        <family val="2"/>
      </rPr>
      <t>Mousquitos Net</t>
    </r>
    <r>
      <rPr>
        <sz val="10"/>
        <color rgb="FF000000"/>
        <rFont val="Arial Narrow"/>
        <family val="2"/>
      </rPr>
      <t xml:space="preserve">
</t>
    </r>
    <r>
      <rPr>
        <u/>
        <sz val="10"/>
        <color rgb="FF000000"/>
        <rFont val="Arial Narrow"/>
        <family val="2"/>
      </rPr>
      <t>Dimentions:</t>
    </r>
    <r>
      <rPr>
        <sz val="10"/>
        <color rgb="FF000000"/>
        <rFont val="Arial Narrow"/>
        <family val="2"/>
      </rPr>
      <t xml:space="preserve"> 1m x 1.2m
</t>
    </r>
    <r>
      <rPr>
        <u/>
        <sz val="10"/>
        <color rgb="FF000000"/>
        <rFont val="Arial Narrow"/>
        <family val="2"/>
      </rPr>
      <t>Material:</t>
    </r>
    <r>
      <rPr>
        <sz val="10"/>
        <color rgb="FF000000"/>
        <rFont val="Arial Narrow"/>
        <family val="2"/>
      </rPr>
      <t xml:space="preserve"> plastic
</t>
    </r>
  </si>
  <si>
    <t>D</t>
  </si>
  <si>
    <t>Wooden Door</t>
  </si>
  <si>
    <t>d1</t>
  </si>
  <si>
    <r>
      <rPr>
        <b/>
        <u/>
        <sz val="10"/>
        <color theme="1"/>
        <rFont val="Arial Narrow"/>
        <family val="2"/>
      </rPr>
      <t xml:space="preserve">Softwood Plywood:
</t>
    </r>
    <r>
      <rPr>
        <sz val="10"/>
        <color theme="1"/>
        <rFont val="Arial Narrow"/>
        <family val="2"/>
      </rPr>
      <t xml:space="preserve">1200mm*2400mm* 9mm 
</t>
    </r>
    <r>
      <rPr>
        <u/>
        <sz val="10"/>
        <color theme="1"/>
        <rFont val="Arial Narrow"/>
        <family val="2"/>
      </rPr>
      <t>Margin tolerance:</t>
    </r>
    <r>
      <rPr>
        <sz val="10"/>
        <color theme="1"/>
        <rFont val="Arial Narrow"/>
        <family val="2"/>
      </rPr>
      <t xml:space="preserve">
Length: 2400mm (± 5mm)
Width: 1200 mm (±3 mm)
Thickness: 9 mm (±0.1 mm)
</t>
    </r>
    <r>
      <rPr>
        <u/>
        <sz val="10"/>
        <color theme="1"/>
        <rFont val="Arial Narrow"/>
        <family val="2"/>
      </rPr>
      <t xml:space="preserve">Grade: </t>
    </r>
    <r>
      <rPr>
        <sz val="10"/>
        <color theme="1"/>
        <rFont val="Arial Narrow"/>
        <family val="2"/>
      </rPr>
      <t>B Face Veneer - Exterior Use</t>
    </r>
  </si>
  <si>
    <t>d2</t>
  </si>
  <si>
    <r>
      <rPr>
        <b/>
        <sz val="10"/>
        <rFont val="Arial Narrow"/>
        <family val="2"/>
      </rPr>
      <t xml:space="preserve">Door Frame - Wooden Plate:
</t>
    </r>
    <r>
      <rPr>
        <sz val="10"/>
        <rFont val="Arial Narrow"/>
        <family val="2"/>
      </rPr>
      <t xml:space="preserve">50mm width x 22mm depth x 4000mm length, 
</t>
    </r>
    <r>
      <rPr>
        <u/>
        <sz val="10"/>
        <rFont val="Arial Narrow"/>
        <family val="2"/>
      </rPr>
      <t>Margin of tolerance:</t>
    </r>
    <r>
      <rPr>
        <sz val="10"/>
        <rFont val="Arial Narrow"/>
        <family val="2"/>
      </rPr>
      <t xml:space="preserve">
Width: 50 mm (±3 mm)
Thickness: 22 mm (±2 mm)
Length: 4000mm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Treatment:</t>
    </r>
    <r>
      <rPr>
        <sz val="10"/>
        <rFont val="Arial Narrow"/>
        <family val="2"/>
      </rPr>
      <t xml:space="preserve"> the wood must be certificated that was treated all parts of each plate against the termite and insects; chemicals used for treatment must pose no risk to human health.
</t>
    </r>
    <r>
      <rPr>
        <u/>
        <sz val="10"/>
        <rFont val="Arial Narrow"/>
        <family val="2"/>
      </rPr>
      <t>Moisture Level:</t>
    </r>
    <r>
      <rPr>
        <sz val="10"/>
        <rFont val="Arial Narrow"/>
        <family val="2"/>
      </rPr>
      <t xml:space="preserve"> dry as much as possible with moisture level (if any) must be between 9% to 15%.
Shake, Cracks, free of cracks as much as possible.
</t>
    </r>
    <r>
      <rPr>
        <u/>
        <sz val="10"/>
        <rFont val="Arial Narrow"/>
        <family val="2"/>
      </rPr>
      <t>Note:</t>
    </r>
    <r>
      <rPr>
        <sz val="10"/>
        <rFont val="Arial Narrow"/>
        <family val="2"/>
      </rPr>
      <t xml:space="preserve"> (plastic sheet shutter, measured under plastic sheet for wall)</t>
    </r>
  </si>
  <si>
    <t>d3</t>
  </si>
  <si>
    <r>
      <rPr>
        <b/>
        <sz val="10"/>
        <rFont val="Arial Narrow"/>
        <family val="2"/>
      </rPr>
      <t xml:space="preserve">Door Hinges:
</t>
    </r>
    <r>
      <rPr>
        <u/>
        <sz val="10"/>
        <rFont val="Arial Narrow"/>
        <family val="2"/>
      </rPr>
      <t>Dimensions:</t>
    </r>
    <r>
      <rPr>
        <sz val="10"/>
        <rFont val="Arial Narrow"/>
        <family val="2"/>
      </rPr>
      <t xml:space="preserve"> 150mm length, 60mm width and 1.5mm with at least 3 holes for bolts.</t>
    </r>
    <r>
      <rPr>
        <b/>
        <sz val="10"/>
        <rFont val="Arial Narrow"/>
        <family val="2"/>
      </rPr>
      <t xml:space="preserve">
</t>
    </r>
    <r>
      <rPr>
        <u/>
        <sz val="10"/>
        <rFont val="Arial Narrow"/>
        <family val="2"/>
      </rPr>
      <t>Quality:</t>
    </r>
    <r>
      <rPr>
        <sz val="10"/>
        <rFont val="Arial Narrow"/>
        <family val="2"/>
      </rPr>
      <t xml:space="preserve"> good quality staineless steel hinges, and complete with fixing screws.</t>
    </r>
  </si>
  <si>
    <t>d4</t>
  </si>
  <si>
    <t>d5</t>
  </si>
  <si>
    <t>E</t>
  </si>
  <si>
    <t>Electric Work</t>
  </si>
  <si>
    <t>e1</t>
  </si>
  <si>
    <r>
      <rPr>
        <b/>
        <sz val="10"/>
        <color rgb="FF000000"/>
        <rFont val="Arial Narrow"/>
        <family val="2"/>
      </rPr>
      <t xml:space="preserve">Lamp: </t>
    </r>
    <r>
      <rPr>
        <sz val="10"/>
        <color rgb="FF000000"/>
        <rFont val="Arial Narrow"/>
        <family val="2"/>
      </rPr>
      <t xml:space="preserve">
Capacity: 12 Watt
Voltage: 220 Volt
Type: LED
Accessories: Along with the holder adapter and all needs to be connected to the wiring</t>
    </r>
  </si>
  <si>
    <t>e2</t>
  </si>
  <si>
    <r>
      <rPr>
        <b/>
        <sz val="10"/>
        <color rgb="FF000000"/>
        <rFont val="Arial Narrow"/>
        <family val="2"/>
      </rPr>
      <t>Electrical Wiring:</t>
    </r>
    <r>
      <rPr>
        <b/>
        <u/>
        <sz val="10"/>
        <color rgb="FF000000"/>
        <rFont val="Arial Narrow"/>
        <family val="2"/>
      </rPr>
      <t xml:space="preserve">
</t>
    </r>
    <r>
      <rPr>
        <u/>
        <sz val="10"/>
        <color rgb="FF000000"/>
        <rFont val="Arial Narrow"/>
        <family val="2"/>
      </rPr>
      <t>Quality:</t>
    </r>
    <r>
      <rPr>
        <sz val="10"/>
        <color rgb="FF000000"/>
        <rFont val="Arial Narrow"/>
        <family val="2"/>
      </rPr>
      <t xml:space="preserve"> Padded wire with a good quality with 2×2.5mm </t>
    </r>
    <r>
      <rPr>
        <b/>
        <u/>
        <sz val="10"/>
        <color rgb="FF000000"/>
        <rFont val="Arial Narrow"/>
        <family val="2"/>
      </rPr>
      <t xml:space="preserve">
</t>
    </r>
    <r>
      <rPr>
        <u/>
        <sz val="10"/>
        <color rgb="FF000000"/>
        <rFont val="Arial Narrow"/>
        <family val="2"/>
      </rPr>
      <t xml:space="preserve">Accessories: </t>
    </r>
    <r>
      <rPr>
        <sz val="10"/>
        <color rgb="FF000000"/>
        <rFont val="Arial Narrow"/>
        <family val="2"/>
      </rPr>
      <t>Along with all needs to be connected</t>
    </r>
  </si>
  <si>
    <t>m</t>
  </si>
  <si>
    <t>e3</t>
  </si>
  <si>
    <r>
      <rPr>
        <b/>
        <sz val="10"/>
        <color rgb="FF000000"/>
        <rFont val="Arial Narrow"/>
        <family val="2"/>
      </rPr>
      <t xml:space="preserve">PVs Pipe: </t>
    </r>
    <r>
      <rPr>
        <sz val="10"/>
        <color rgb="FF000000"/>
        <rFont val="Arial Narrow"/>
        <family val="2"/>
      </rPr>
      <t xml:space="preserve">
</t>
    </r>
    <r>
      <rPr>
        <u/>
        <sz val="10"/>
        <color rgb="FF000000"/>
        <rFont val="Arial Narrow"/>
        <family val="2"/>
      </rPr>
      <t>Diameter:</t>
    </r>
    <r>
      <rPr>
        <sz val="10"/>
        <color rgb="FF000000"/>
        <rFont val="Arial Narrow"/>
        <family val="2"/>
      </rPr>
      <t xml:space="preserve"> 1/2 in
</t>
    </r>
    <r>
      <rPr>
        <u/>
        <sz val="10"/>
        <color rgb="FF000000"/>
        <rFont val="Arial Narrow"/>
        <family val="2"/>
      </rPr>
      <t>Purpose:</t>
    </r>
    <r>
      <rPr>
        <sz val="10"/>
        <color rgb="FF000000"/>
        <rFont val="Arial Narrow"/>
        <family val="2"/>
      </rPr>
      <t xml:space="preserve"> Protecting electricity wiring</t>
    </r>
  </si>
  <si>
    <t>e4</t>
  </si>
  <si>
    <r>
      <rPr>
        <b/>
        <sz val="10"/>
        <color rgb="FF000000"/>
        <rFont val="Arial Narrow"/>
        <family val="2"/>
      </rPr>
      <t>Circuit Breaker:</t>
    </r>
    <r>
      <rPr>
        <sz val="10"/>
        <color rgb="FF000000"/>
        <rFont val="Arial Narrow"/>
        <family val="2"/>
      </rPr>
      <t xml:space="preserve">
</t>
    </r>
    <r>
      <rPr>
        <u/>
        <sz val="10"/>
        <color rgb="FF000000"/>
        <rFont val="Arial Narrow"/>
        <family val="2"/>
      </rPr>
      <t xml:space="preserve">Capacity: </t>
    </r>
    <r>
      <rPr>
        <sz val="10"/>
        <color rgb="FF000000"/>
        <rFont val="Arial Narrow"/>
        <family val="2"/>
      </rPr>
      <t xml:space="preserve">13 A 2 pole </t>
    </r>
  </si>
  <si>
    <t>e5</t>
  </si>
  <si>
    <r>
      <rPr>
        <b/>
        <sz val="10"/>
        <rFont val="Arial Narrow"/>
        <family val="2"/>
      </rPr>
      <t>Double Switch Socket</t>
    </r>
    <r>
      <rPr>
        <sz val="10"/>
        <rFont val="Arial Narrow"/>
        <family val="2"/>
      </rPr>
      <t xml:space="preserve">
</t>
    </r>
    <r>
      <rPr>
        <u/>
        <sz val="10"/>
        <color rgb="FF000000"/>
        <rFont val="Arial Narrow"/>
        <family val="2"/>
      </rPr>
      <t>Quality:</t>
    </r>
    <r>
      <rPr>
        <sz val="10"/>
        <color rgb="FF000000"/>
        <rFont val="Arial Narrow"/>
        <family val="2"/>
      </rPr>
      <t xml:space="preserve"> good quality</t>
    </r>
  </si>
  <si>
    <t>e6</t>
  </si>
  <si>
    <r>
      <rPr>
        <b/>
        <sz val="10"/>
        <rFont val="Arial Narrow"/>
        <family val="2"/>
      </rPr>
      <t>Light Double Button Switch</t>
    </r>
    <r>
      <rPr>
        <sz val="10"/>
        <rFont val="Arial Narrow"/>
        <family val="2"/>
      </rPr>
      <t xml:space="preserve">
</t>
    </r>
    <r>
      <rPr>
        <u/>
        <sz val="10"/>
        <color rgb="FF000000"/>
        <rFont val="Arial Narrow"/>
        <family val="2"/>
      </rPr>
      <t>Quality:</t>
    </r>
    <r>
      <rPr>
        <sz val="10"/>
        <color rgb="FF000000"/>
        <rFont val="Arial Narrow"/>
        <family val="2"/>
      </rPr>
      <t xml:space="preserve"> good quality</t>
    </r>
  </si>
  <si>
    <t>Total ( Material and tools only)</t>
  </si>
  <si>
    <t xml:space="preserve">Total cost </t>
  </si>
  <si>
    <t>INCLINED ROOF TRANSITIONAL SHELTER - MODEL 6 5.49mx3.66m</t>
  </si>
  <si>
    <r>
      <rPr>
        <b/>
        <sz val="10"/>
        <rFont val="Arial Narrow"/>
        <family val="2"/>
      </rPr>
      <t xml:space="preserve">Plywood panel size, 1200mmx 2400mm, 9 mm thick,first class, minimum 7 plies, factory impregnated with anti termite/insects.
</t>
    </r>
    <r>
      <rPr>
        <sz val="10"/>
        <rFont val="Arial Narrow"/>
        <family val="2"/>
      </rPr>
      <t>Dimensions:
plywood width: 120 cm (±4 mm in width)
Plywood length: 240 cm (±4 mm in thickness)
Plywood thickness: 9mmm (± 5mm in length)
Colour: white or brown.
Quality: hard quality
Treatment: the wood must be certificated that was treated all parts of each plate against the termite and insects; chemicals used for treatment must pose no risk to human health.</t>
    </r>
  </si>
  <si>
    <r>
      <rPr>
        <b/>
        <sz val="10"/>
        <rFont val="Arial Narrow"/>
        <family val="2"/>
      </rPr>
      <t xml:space="preserve">Window Hinges:
</t>
    </r>
    <r>
      <rPr>
        <u/>
        <sz val="10"/>
        <rFont val="Arial Narrow"/>
        <family val="2"/>
      </rPr>
      <t>Dimensions:</t>
    </r>
    <r>
      <rPr>
        <sz val="10"/>
        <rFont val="Arial Narrow"/>
        <family val="2"/>
      </rPr>
      <t xml:space="preserve"> 50mm length, 30mm width with at least 3 holes for bolts.</t>
    </r>
    <r>
      <rPr>
        <b/>
        <sz val="10"/>
        <rFont val="Arial Narrow"/>
        <family val="2"/>
      </rPr>
      <t xml:space="preserve">
</t>
    </r>
    <r>
      <rPr>
        <u/>
        <sz val="10"/>
        <rFont val="Arial Narrow"/>
        <family val="2"/>
      </rPr>
      <t>Quality:</t>
    </r>
    <r>
      <rPr>
        <sz val="10"/>
        <rFont val="Arial Narrow"/>
        <family val="2"/>
      </rPr>
      <t xml:space="preserve"> good quality staineless steel hinges, and complete with fixing screws.</t>
    </r>
  </si>
  <si>
    <r>
      <rPr>
        <b/>
        <sz val="10"/>
        <rFont val="Arial Narrow"/>
        <family val="2"/>
      </rPr>
      <t>Window Latch Barrel Bolt</t>
    </r>
    <r>
      <rPr>
        <sz val="10"/>
        <rFont val="Arial Narrow"/>
        <family val="2"/>
      </rPr>
      <t xml:space="preserve">:
</t>
    </r>
    <r>
      <rPr>
        <u/>
        <sz val="10"/>
        <rFont val="Arial Narrow"/>
        <family val="2"/>
      </rPr>
      <t>Dimension:</t>
    </r>
    <r>
      <rPr>
        <sz val="10"/>
        <rFont val="Arial Narrow"/>
        <family val="2"/>
      </rPr>
      <t xml:space="preserve"> 100 mm long (internal )
</t>
    </r>
    <r>
      <rPr>
        <u/>
        <sz val="10"/>
        <rFont val="Arial Narrow"/>
        <family val="2"/>
      </rPr>
      <t>Quality:</t>
    </r>
    <r>
      <rPr>
        <sz val="10"/>
        <rFont val="Arial Narrow"/>
        <family val="2"/>
      </rPr>
      <t xml:space="preserve"> good quality stainless steel straight barrel latch bolt, and complete with fixing screws .</t>
    </r>
  </si>
  <si>
    <r>
      <rPr>
        <b/>
        <u/>
        <sz val="10"/>
        <rFont val="Arial Narrow"/>
        <family val="2"/>
      </rPr>
      <t>Post - Wooden Pole:</t>
    </r>
    <r>
      <rPr>
        <u/>
        <sz val="10"/>
        <rFont val="Arial Narrow"/>
        <family val="2"/>
      </rPr>
      <t xml:space="preserve"> </t>
    </r>
    <r>
      <rPr>
        <sz val="10"/>
        <rFont val="Arial Narrow"/>
        <family val="2"/>
      </rPr>
      <t xml:space="preserve">
75mm x 75mm x4000mm length,
</t>
    </r>
    <r>
      <rPr>
        <u/>
        <sz val="10"/>
        <rFont val="Arial Narrow"/>
        <family val="2"/>
      </rPr>
      <t>Margin of tolerance:</t>
    </r>
    <r>
      <rPr>
        <sz val="10"/>
        <rFont val="Arial Narrow"/>
        <family val="2"/>
      </rPr>
      <t xml:space="preserve">
section size: 75mm  x75mm (± 5mm)
length: 4000 mm (± 40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heartwood
</t>
    </r>
    <r>
      <rPr>
        <u/>
        <sz val="10"/>
        <rFont val="Arial Narrow"/>
        <family val="2"/>
      </rPr>
      <t>Treatment:</t>
    </r>
    <r>
      <rPr>
        <sz val="10"/>
        <rFont val="Arial Narrow"/>
        <family val="2"/>
      </rPr>
      <t xml:space="preserve"> the wood must be certificated that was treated all parts of each pole against the termite and insects; chemicals used for treatment must pose no risk to human health.
</t>
    </r>
    <r>
      <rPr>
        <u/>
        <sz val="10"/>
        <rFont val="Arial Narrow"/>
        <family val="2"/>
      </rPr>
      <t>Moisture Level:</t>
    </r>
    <r>
      <rPr>
        <sz val="10"/>
        <rFont val="Arial Narrow"/>
        <family val="2"/>
      </rPr>
      <t xml:space="preserve"> dry as much as possible with moisture level (if any) must be between 9% to 15%.
Shake, Cracks, free of crack as much as possible.</t>
    </r>
  </si>
  <si>
    <r>
      <rPr>
        <u/>
        <sz val="10"/>
        <rFont val="Arial Narrow"/>
        <family val="2"/>
      </rPr>
      <t>Galvanised Steel Square Wire Mesh</t>
    </r>
    <r>
      <rPr>
        <sz val="10"/>
        <rFont val="Arial Narrow"/>
        <family val="2"/>
      </rPr>
      <t>,
Unit: Roll 12m x 1m
Openning size: 20mm x 20mm
Wire diameter: 0.5 mm
Purpose: to  restrain thermnal insulation</t>
    </r>
  </si>
  <si>
    <t>Nails</t>
  </si>
  <si>
    <r>
      <rPr>
        <b/>
        <sz val="10"/>
        <rFont val="Arial Narrow"/>
        <family val="2"/>
      </rPr>
      <t>Galvanized Self Tapping Self Drilling Screws, For Roofing:</t>
    </r>
    <r>
      <rPr>
        <sz val="10"/>
        <rFont val="Arial Narrow"/>
        <family val="2"/>
      </rPr>
      <t xml:space="preserve">
</t>
    </r>
    <r>
      <rPr>
        <u/>
        <sz val="10"/>
        <rFont val="Arial Narrow"/>
        <family val="2"/>
      </rPr>
      <t>Type:</t>
    </r>
    <r>
      <rPr>
        <sz val="10"/>
        <rFont val="Arial Narrow"/>
        <family val="2"/>
      </rPr>
      <t xml:space="preserve">Galvanized Screws with rubber washer
</t>
    </r>
    <r>
      <rPr>
        <u/>
        <sz val="10"/>
        <rFont val="Arial Narrow"/>
        <family val="2"/>
      </rPr>
      <t>Length:</t>
    </r>
    <r>
      <rPr>
        <sz val="10"/>
        <rFont val="Arial Narrow"/>
        <family val="2"/>
      </rPr>
      <t xml:space="preserve">2.5 Inch (63.5mm),
</t>
    </r>
    <r>
      <rPr>
        <u/>
        <sz val="10"/>
        <rFont val="Arial Narrow"/>
        <family val="2"/>
      </rPr>
      <t>Diameter:</t>
    </r>
    <r>
      <rPr>
        <sz val="10"/>
        <rFont val="Arial Narrow"/>
        <family val="2"/>
      </rPr>
      <t xml:space="preserve"> 4.8mm-6.3mm 
</t>
    </r>
    <r>
      <rPr>
        <u/>
        <sz val="10"/>
        <rFont val="Arial Narrow"/>
        <family val="2"/>
      </rPr>
      <t>Box/Number :</t>
    </r>
    <r>
      <rPr>
        <sz val="10"/>
        <rFont val="Arial Narrow"/>
        <family val="2"/>
      </rPr>
      <t xml:space="preserve">100 PCs.
</t>
    </r>
    <r>
      <rPr>
        <u/>
        <sz val="10"/>
        <rFont val="Arial Narrow"/>
        <family val="2"/>
      </rPr>
      <t>Quality:</t>
    </r>
    <r>
      <rPr>
        <sz val="10"/>
        <rFont val="Arial Narrow"/>
        <family val="2"/>
      </rPr>
      <t xml:space="preserve"> good quality</t>
    </r>
  </si>
  <si>
    <t>box</t>
  </si>
  <si>
    <t>Total Cost ( Common Materials)</t>
  </si>
  <si>
    <t>Total Cost (For Different Materials)</t>
  </si>
  <si>
    <t>Total Cost (Materials) - MODELS 6 A &amp; B</t>
  </si>
  <si>
    <t>MATERIALS FOR BLOCKS WALL DESIGN - 6 C &amp; D</t>
  </si>
  <si>
    <r>
      <rPr>
        <b/>
        <u/>
        <sz val="10"/>
        <rFont val="Arial Narrow"/>
        <family val="2"/>
      </rPr>
      <t>Boulder Stone Building:</t>
    </r>
    <r>
      <rPr>
        <u/>
        <sz val="10"/>
        <rFont val="Arial Narrow"/>
        <family val="2"/>
      </rPr>
      <t xml:space="preserve"> </t>
    </r>
    <r>
      <rPr>
        <sz val="10"/>
        <rFont val="Arial Narrow"/>
        <family val="2"/>
      </rPr>
      <t xml:space="preserve">
Hight: 400 mm
Thickness: 400 mm
Concrete to Stone Ratio: 40% to 60%
Concrete Mixture: (1:2:4)</t>
    </r>
  </si>
  <si>
    <t>m3</t>
  </si>
  <si>
    <r>
      <rPr>
        <b/>
        <u/>
        <sz val="10"/>
        <rFont val="Arial Narrow"/>
        <family val="2"/>
      </rPr>
      <t>Mud Wall:</t>
    </r>
    <r>
      <rPr>
        <u/>
        <sz val="10"/>
        <rFont val="Arial Narrow"/>
        <family val="2"/>
      </rPr>
      <t xml:space="preserve"> </t>
    </r>
    <r>
      <rPr>
        <sz val="10"/>
        <rFont val="Arial Narrow"/>
        <family val="2"/>
      </rPr>
      <t xml:space="preserve">
Hight: 1.2 m
Thickness: 200 mm</t>
    </r>
  </si>
  <si>
    <t>m2</t>
  </si>
  <si>
    <t>Total Cost (Materials) - MODELS 6 C &amp; D</t>
  </si>
  <si>
    <t>MATERIALS FOR BLOCKS WALL DESIGN - 6 E &amp; F</t>
  </si>
  <si>
    <r>
      <rPr>
        <b/>
        <u/>
        <sz val="10"/>
        <rFont val="Arial Narrow"/>
        <family val="2"/>
      </rPr>
      <t>Cement Blocks:</t>
    </r>
    <r>
      <rPr>
        <u/>
        <sz val="10"/>
        <rFont val="Arial Narrow"/>
        <family val="2"/>
      </rPr>
      <t xml:space="preserve"> </t>
    </r>
    <r>
      <rPr>
        <sz val="10"/>
        <rFont val="Arial Narrow"/>
        <family val="2"/>
      </rPr>
      <t xml:space="preserve">
200mm x150mm x400mm Area ( 22.3 m2)</t>
    </r>
  </si>
  <si>
    <r>
      <rPr>
        <b/>
        <u/>
        <sz val="10"/>
        <rFont val="Arial Narrow"/>
        <family val="2"/>
      </rPr>
      <t>Cement:</t>
    </r>
    <r>
      <rPr>
        <sz val="10"/>
        <rFont val="Arial Narrow"/>
        <family val="2"/>
      </rPr>
      <t xml:space="preserve">
Cement bag 50 Kg</t>
    </r>
  </si>
  <si>
    <r>
      <rPr>
        <b/>
        <u/>
        <sz val="10"/>
        <rFont val="Arial Narrow"/>
        <family val="2"/>
      </rPr>
      <t>Sand:</t>
    </r>
    <r>
      <rPr>
        <sz val="10"/>
        <rFont val="Arial Narrow"/>
        <family val="2"/>
      </rPr>
      <t xml:space="preserve">
Cubic meters of free of mud and impurities to be used for concrete mortar</t>
    </r>
  </si>
  <si>
    <t>Total Cost (Materials) - MODELS 6 E &amp; F</t>
  </si>
  <si>
    <t>GABLED ROOF TRANSITIONAL SHELTER - MODEL 7
5.49mx3.66m</t>
  </si>
  <si>
    <r>
      <rPr>
        <b/>
        <u/>
        <sz val="10"/>
        <rFont val="Arial Narrow"/>
        <family val="2"/>
      </rPr>
      <t>Girt Beam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(±3 mm)
Thickness: 22 mm (±2 mm)
Length: 4000mm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Treatment:</t>
    </r>
    <r>
      <rPr>
        <sz val="10"/>
        <rFont val="Arial Narrow"/>
        <family val="2"/>
      </rPr>
      <t xml:space="preserve"> the wood must be certificated that was treated all parts of each plate against the termite and insects; chemicals used for treatment must pose no risk to human health.
</t>
    </r>
    <r>
      <rPr>
        <u/>
        <sz val="10"/>
        <rFont val="Arial Narrow"/>
        <family val="2"/>
      </rPr>
      <t>Moisture Level:</t>
    </r>
    <r>
      <rPr>
        <sz val="10"/>
        <rFont val="Arial Narrow"/>
        <family val="2"/>
      </rPr>
      <t xml:space="preserve"> dry as much as possible with moisture level (if any) must be between 9% to 15%.
Shake, Cracks, free of cracks as much as possible.</t>
    </r>
  </si>
  <si>
    <t>MATERIALS FOR FRAME DESIGN - 7A</t>
  </si>
  <si>
    <r>
      <t xml:space="preserve">Strap Connection
</t>
    </r>
    <r>
      <rPr>
        <u/>
        <sz val="10"/>
        <rFont val="Arial Narrow"/>
        <family val="2"/>
      </rPr>
      <t>Shape:</t>
    </r>
    <r>
      <rPr>
        <sz val="10"/>
        <rFont val="Arial Narrow"/>
        <family val="2"/>
      </rPr>
      <t xml:space="preserve"> Strait</t>
    </r>
    <r>
      <rPr>
        <u/>
        <sz val="10"/>
        <rFont val="Arial Narrow"/>
        <family val="2"/>
      </rPr>
      <t xml:space="preserve">
Connection:</t>
    </r>
    <r>
      <rPr>
        <sz val="10"/>
        <rFont val="Arial Narrow"/>
        <family val="2"/>
      </rPr>
      <t xml:space="preserve"> for sides and mid connection
</t>
    </r>
    <r>
      <rPr>
        <u/>
        <sz val="10"/>
        <rFont val="Arial Narrow"/>
        <family val="2"/>
      </rPr>
      <t>Thickness:</t>
    </r>
    <r>
      <rPr>
        <sz val="10"/>
        <rFont val="Arial Narrow"/>
        <family val="2"/>
      </rPr>
      <t xml:space="preserve"> 1 mm</t>
    </r>
    <r>
      <rPr>
        <b/>
        <u/>
        <sz val="10"/>
        <rFont val="Arial Narrow"/>
        <family val="2"/>
      </rPr>
      <t xml:space="preserve">
</t>
    </r>
    <r>
      <rPr>
        <u/>
        <sz val="10"/>
        <rFont val="Arial Narrow"/>
        <family val="2"/>
      </rPr>
      <t>Dimention:</t>
    </r>
    <r>
      <rPr>
        <sz val="10"/>
        <rFont val="Arial Narrow"/>
        <family val="2"/>
      </rPr>
      <t xml:space="preserve"> 50mmx500mm</t>
    </r>
  </si>
  <si>
    <t>Total Cost (Materials) - MODEL 7A</t>
  </si>
  <si>
    <t>MATERIALS FOR FRAME DESIGN - 7B</t>
  </si>
  <si>
    <r>
      <t xml:space="preserve">Strap Connection - T
</t>
    </r>
    <r>
      <rPr>
        <u/>
        <sz val="10"/>
        <rFont val="Arial Narrow"/>
        <family val="2"/>
      </rPr>
      <t>Shape:</t>
    </r>
    <r>
      <rPr>
        <sz val="10"/>
        <rFont val="Arial Narrow"/>
        <family val="2"/>
      </rPr>
      <t xml:space="preserve"> T shape</t>
    </r>
    <r>
      <rPr>
        <u/>
        <sz val="10"/>
        <rFont val="Arial Narrow"/>
        <family val="2"/>
      </rPr>
      <t xml:space="preserve">
Connection:</t>
    </r>
    <r>
      <rPr>
        <sz val="10"/>
        <rFont val="Arial Narrow"/>
        <family val="2"/>
      </rPr>
      <t xml:space="preserve"> for sides and mid connection
</t>
    </r>
    <r>
      <rPr>
        <u/>
        <sz val="10"/>
        <rFont val="Arial Narrow"/>
        <family val="2"/>
      </rPr>
      <t>Thickness:</t>
    </r>
    <r>
      <rPr>
        <sz val="10"/>
        <rFont val="Arial Narrow"/>
        <family val="2"/>
      </rPr>
      <t xml:space="preserve"> 1 mm
</t>
    </r>
    <r>
      <rPr>
        <u/>
        <sz val="10"/>
        <rFont val="Arial Narrow"/>
        <family val="2"/>
      </rPr>
      <t>Dimention</t>
    </r>
    <r>
      <rPr>
        <sz val="10"/>
        <rFont val="Arial Narrow"/>
        <family val="2"/>
      </rPr>
      <t>: 50mmx100mm</t>
    </r>
    <r>
      <rPr>
        <b/>
        <u/>
        <sz val="10"/>
        <rFont val="Arial Narrow"/>
        <family val="2"/>
      </rPr>
      <t>(each side)</t>
    </r>
  </si>
  <si>
    <t>Total Cost (Materials) - MODEL 7B</t>
  </si>
  <si>
    <t>TIHAMA TRANSITIONAL SHELTER (WOODEN STRUCTURE) - MODEL 8
5.49mx3.66m</t>
  </si>
  <si>
    <r>
      <rPr>
        <b/>
        <u/>
        <sz val="10"/>
        <color theme="1"/>
        <rFont val="Arial Narrow"/>
        <family val="2"/>
      </rPr>
      <t xml:space="preserve">Softwood Plywood:
</t>
    </r>
    <r>
      <rPr>
        <sz val="10"/>
        <color theme="1"/>
        <rFont val="Arial Narrow"/>
        <family val="2"/>
      </rPr>
      <t xml:space="preserve">1200mm*2400mm*9mm 
</t>
    </r>
    <r>
      <rPr>
        <u/>
        <sz val="10"/>
        <color theme="1"/>
        <rFont val="Arial Narrow"/>
        <family val="2"/>
      </rPr>
      <t>Margin tolerance:</t>
    </r>
    <r>
      <rPr>
        <sz val="10"/>
        <color theme="1"/>
        <rFont val="Arial Narrow"/>
        <family val="2"/>
      </rPr>
      <t xml:space="preserve">
Length: 2400mm (± 5mm)
Width: 1200 mm (±3 mm)
Thickness: 9 mm (±0.1 mm)
</t>
    </r>
    <r>
      <rPr>
        <u/>
        <sz val="10"/>
        <color theme="1"/>
        <rFont val="Arial Narrow"/>
        <family val="2"/>
      </rPr>
      <t xml:space="preserve">Grade: </t>
    </r>
    <r>
      <rPr>
        <sz val="10"/>
        <color theme="1"/>
        <rFont val="Arial Narrow"/>
        <family val="2"/>
      </rPr>
      <t>B Face Veneer - Exterior Use</t>
    </r>
  </si>
  <si>
    <t>b11</t>
  </si>
  <si>
    <r>
      <t xml:space="preserve">Galvanized Metal Mesh:
</t>
    </r>
    <r>
      <rPr>
        <sz val="10"/>
        <rFont val="Arial Narrow"/>
        <family val="2"/>
      </rPr>
      <t>Dimensions: 2.44 x 1.22
Thickness:1.3 mm
Paints: primer paint two coats anti-rust</t>
    </r>
  </si>
  <si>
    <r>
      <t xml:space="preserve">Sisal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5 mm (± 0.5 mm)
</t>
    </r>
    <r>
      <rPr>
        <u/>
        <sz val="10"/>
        <rFont val="Arial Narrow"/>
        <family val="2"/>
      </rPr>
      <t>Type:</t>
    </r>
    <r>
      <rPr>
        <sz val="10"/>
        <rFont val="Arial Narrow"/>
        <family val="2"/>
      </rPr>
      <t xml:space="preserve"> Natural Fiber</t>
    </r>
  </si>
  <si>
    <r>
      <t xml:space="preserve">Nylon Rope Length:
</t>
    </r>
    <r>
      <rPr>
        <sz val="10"/>
        <rFont val="Arial Narrow"/>
        <family val="2"/>
      </rPr>
      <t xml:space="preserve">30m length
</t>
    </r>
    <r>
      <rPr>
        <u/>
        <sz val="10"/>
        <rFont val="Arial Narrow"/>
        <family val="2"/>
      </rPr>
      <t xml:space="preserve">Margin of tolerance:
</t>
    </r>
    <r>
      <rPr>
        <sz val="10"/>
        <rFont val="Arial Narrow"/>
        <family val="2"/>
      </rPr>
      <t xml:space="preserve">Length: 30m (± 0.5 m).
Thickness: 8 mm (± 1 mm)
</t>
    </r>
    <r>
      <rPr>
        <u/>
        <sz val="10"/>
        <rFont val="Arial Narrow"/>
        <family val="2"/>
      </rPr>
      <t>Type:</t>
    </r>
    <r>
      <rPr>
        <sz val="10"/>
        <rFont val="Arial Narrow"/>
        <family val="2"/>
      </rPr>
      <t xml:space="preserve"> Nylon </t>
    </r>
  </si>
  <si>
    <r>
      <rPr>
        <b/>
        <u/>
        <sz val="10"/>
        <rFont val="Arial Narrow"/>
        <family val="2"/>
      </rPr>
      <t>Rope net</t>
    </r>
    <r>
      <rPr>
        <sz val="10"/>
        <rFont val="Arial Narrow"/>
        <family val="2"/>
      </rPr>
      <t xml:space="preserve">:
Dimentions: 4x6 m 
Openning Size: 6 x 6 cm.
</t>
    </r>
    <r>
      <rPr>
        <u/>
        <sz val="10"/>
        <rFont val="Arial Narrow"/>
        <family val="2"/>
      </rPr>
      <t xml:space="preserve">Description: </t>
    </r>
    <r>
      <rPr>
        <sz val="10"/>
        <rFont val="Arial Narrow"/>
        <family val="2"/>
      </rPr>
      <t>made of any avialble material (prefered to be locally made) 
Should not be from the nets used for fishing</t>
    </r>
  </si>
  <si>
    <t>Total Cost (For Common Materials)</t>
  </si>
  <si>
    <t>MATERIALS FOR WOODEN WALL DESIGN - 8A</t>
  </si>
  <si>
    <t>Z1</t>
  </si>
  <si>
    <t>Z2</t>
  </si>
  <si>
    <t>Total Cost (Materials) - MODEL 8A</t>
  </si>
  <si>
    <t>MATERIALS FOR MUD WALL DESIGN - 8B</t>
  </si>
  <si>
    <r>
      <rPr>
        <b/>
        <u/>
        <sz val="10"/>
        <rFont val="Arial Narrow"/>
        <family val="2"/>
      </rPr>
      <t>Mud Wall:</t>
    </r>
    <r>
      <rPr>
        <u/>
        <sz val="10"/>
        <rFont val="Arial Narrow"/>
        <family val="2"/>
      </rPr>
      <t xml:space="preserve"> </t>
    </r>
    <r>
      <rPr>
        <sz val="10"/>
        <rFont val="Arial Narrow"/>
        <family val="2"/>
      </rPr>
      <t xml:space="preserve">
Thickness pf 200 mm</t>
    </r>
  </si>
  <si>
    <t>Total Cost (Materials) - MODEL 8B</t>
  </si>
  <si>
    <t>MATERIALS FOR BRICKS WALL DESIGN - 8C</t>
  </si>
  <si>
    <r>
      <rPr>
        <b/>
        <u/>
        <sz val="10"/>
        <rFont val="Arial Narrow"/>
        <family val="2"/>
      </rPr>
      <t>Cement Blocks:</t>
    </r>
    <r>
      <rPr>
        <u/>
        <sz val="10"/>
        <rFont val="Arial Narrow"/>
        <family val="2"/>
      </rPr>
      <t xml:space="preserve"> </t>
    </r>
    <r>
      <rPr>
        <sz val="10"/>
        <rFont val="Arial Narrow"/>
        <family val="2"/>
      </rPr>
      <t xml:space="preserve">
200mm x150mm x400mm Area ( 22 m2)</t>
    </r>
  </si>
  <si>
    <t>Total Cost (Materials) - MODEL 8C</t>
  </si>
  <si>
    <t>TIHAMA BEARING BLOCKS WALL TRANSITIONAL SHELTER - MODEL 9
5.4mx3.6m</t>
  </si>
  <si>
    <t>Massonary ( Cement Blocks)</t>
  </si>
  <si>
    <r>
      <rPr>
        <b/>
        <u/>
        <sz val="10"/>
        <rFont val="Arial Narrow"/>
        <family val="2"/>
      </rPr>
      <t>Cement Blocks:</t>
    </r>
    <r>
      <rPr>
        <u/>
        <sz val="10"/>
        <rFont val="Arial Narrow"/>
        <family val="2"/>
      </rPr>
      <t xml:space="preserve"> </t>
    </r>
    <r>
      <rPr>
        <sz val="10"/>
        <rFont val="Arial Narrow"/>
        <family val="2"/>
      </rPr>
      <t xml:space="preserve">
200mm x150mm x400mm Area ( 39.5 m2)</t>
    </r>
  </si>
  <si>
    <t>Door</t>
  </si>
  <si>
    <t>Total Cost ( Materials)</t>
  </si>
  <si>
    <t>CARAVAN TRANSITIONAL SHELTER - MODEL 10
3mx6m</t>
  </si>
  <si>
    <r>
      <rPr>
        <b/>
        <u/>
        <sz val="13"/>
        <rFont val="Arial Narrow"/>
        <family val="2"/>
      </rPr>
      <t>Steel Works</t>
    </r>
    <r>
      <rPr>
        <sz val="13"/>
        <rFont val="Arial Narrow"/>
        <family val="2"/>
      </rPr>
      <t xml:space="preserve">:
Supply and install a steel container with dimensions of 3 x 6 m and a height of 2.5. All the details as shown in the attached drawings. The shelter contains the following items:
                                                                                      </t>
    </r>
    <r>
      <rPr>
        <b/>
        <sz val="13"/>
        <rFont val="Arial Narrow"/>
        <family val="2"/>
      </rPr>
      <t xml:space="preserve">
</t>
    </r>
    <r>
      <rPr>
        <sz val="13"/>
        <rFont val="Arial Narrow"/>
        <family val="2"/>
      </rPr>
      <t xml:space="preserve">
</t>
    </r>
  </si>
  <si>
    <r>
      <rPr>
        <b/>
        <u/>
        <sz val="13"/>
        <rFont val="Arial Narrow"/>
        <family val="2"/>
      </rPr>
      <t>Columns:</t>
    </r>
    <r>
      <rPr>
        <sz val="13"/>
        <rFont val="Arial Narrow"/>
        <family val="2"/>
      </rPr>
      <t xml:space="preserve">
Double hollow steel section columns, with a cross-section of 50 * 25 mm and a thickness of 1.25 mm. The connection between them is made with an iron compass from the bottom and top, and the columns are installed on the wall built below.
                                                                                                                                            </t>
    </r>
  </si>
  <si>
    <t>PCs</t>
  </si>
  <si>
    <r>
      <rPr>
        <b/>
        <u/>
        <sz val="13"/>
        <color rgb="FF000000"/>
        <rFont val="Arial Narrow"/>
        <family val="2"/>
      </rPr>
      <t xml:space="preserve">Beams:
</t>
    </r>
    <r>
      <rPr>
        <sz val="13"/>
        <color rgb="FF000000"/>
        <rFont val="Arial Narrow"/>
        <family val="2"/>
      </rPr>
      <t>Hollow steel section beams with a cross-section of 50 * 25 mm and a thickness of 1.25 mm are well welded on the columns and fixed on the concrete foundation with iron flanges from both directions.</t>
    </r>
  </si>
  <si>
    <r>
      <rPr>
        <b/>
        <u/>
        <sz val="13"/>
        <rFont val="Arial Narrow"/>
        <family val="2"/>
      </rPr>
      <t>Iron bar:</t>
    </r>
    <r>
      <rPr>
        <sz val="13"/>
        <rFont val="Arial Narrow"/>
        <family val="2"/>
      </rPr>
      <t xml:space="preserve">
Cutouts for walls and roofs are made of simplified soft iron, 6 mm diameter and length of 6 m, with distances not exceeding 30 cm. </t>
    </r>
  </si>
  <si>
    <r>
      <rPr>
        <b/>
        <u/>
        <sz val="13"/>
        <rFont val="Arial Narrow"/>
        <family val="2"/>
      </rPr>
      <t xml:space="preserve">Iron Net:
</t>
    </r>
    <r>
      <rPr>
        <sz val="13"/>
        <rFont val="Arial Narrow"/>
        <family val="2"/>
      </rPr>
      <t>Supplying and installing iron net with an opening 2×2 cm to support the insulation.</t>
    </r>
    <r>
      <rPr>
        <b/>
        <u/>
        <sz val="13"/>
        <color rgb="FFFF0000"/>
        <rFont val="Arial Narrow"/>
        <family val="2"/>
      </rPr>
      <t xml:space="preserve"> </t>
    </r>
    <r>
      <rPr>
        <sz val="13"/>
        <rFont val="Arial Narrow"/>
        <family val="2"/>
      </rPr>
      <t xml:space="preserve">
</t>
    </r>
  </si>
  <si>
    <r>
      <rPr>
        <b/>
        <u/>
        <sz val="13"/>
        <rFont val="Arial Narrow"/>
        <family val="2"/>
      </rPr>
      <t>Corrugated Iron Sheet:</t>
    </r>
    <r>
      <rPr>
        <sz val="13"/>
        <rFont val="Arial Narrow"/>
        <family val="2"/>
      </rPr>
      <t xml:space="preserve">
Installing Corrugated Sheet with a length 6 m and wide 1 m for the walls and surface of the room, with a thickness of 0.28 mm, and it is well fixed with screws at each bend on the downward side of the zinc board surface, the screw shall be of the type with a cap surrounded by a piece of plastic and it is well kept and in a technical way according to the drawings and the instructions of the supervising engineer. </t>
    </r>
  </si>
  <si>
    <r>
      <t xml:space="preserve">Door works:
</t>
    </r>
    <r>
      <rPr>
        <sz val="13"/>
        <rFont val="Arial Narrow"/>
        <family val="2"/>
      </rPr>
      <t>Supply and installation of a wooden door 1.80×0.9cm with a thickness of 12mm and frame around the door. The dimensions of the frame are 2.5×5 cm.  supplying 3 hinges of 15 cm and 20cm latch barrel bolt from inside and outside</t>
    </r>
  </si>
  <si>
    <r>
      <t xml:space="preserve">Window works:
</t>
    </r>
    <r>
      <rPr>
        <sz val="13"/>
        <rFont val="Arial Narrow"/>
        <family val="2"/>
      </rPr>
      <t xml:space="preserve"> Supply and installation of three wooden windows with 12 mm thickness and dimensions of 0.6 * 0.5 m, and supplying 2 hinges of 10 cm With hydrangeas and closed. </t>
    </r>
  </si>
  <si>
    <r>
      <rPr>
        <b/>
        <u/>
        <sz val="13"/>
        <rFont val="Arial Narrow"/>
        <family val="2"/>
      </rPr>
      <t>Thermal insulator:</t>
    </r>
    <r>
      <rPr>
        <sz val="13"/>
        <rFont val="Arial Narrow"/>
        <family val="2"/>
      </rPr>
      <t xml:space="preserve">
Supplying and Installing a thermal insulator with a length of 20m and 1.0 m width for the roof and walls of the shelter, with a thickness of 12 mm and two faces from the Aluminum. </t>
    </r>
  </si>
  <si>
    <r>
      <rPr>
        <b/>
        <u/>
        <sz val="13"/>
        <rFont val="Arial Narrow"/>
        <family val="2"/>
      </rPr>
      <t xml:space="preserve">Electrical works:
</t>
    </r>
    <r>
      <rPr>
        <sz val="13"/>
        <rFont val="Arial Narrow"/>
        <family val="2"/>
      </rPr>
      <t xml:space="preserve">Supplying and installation all electrical accessories according to the specifications below.
</t>
    </r>
  </si>
  <si>
    <r>
      <rPr>
        <b/>
        <u/>
        <sz val="13"/>
        <rFont val="Arial Narrow"/>
        <family val="2"/>
      </rPr>
      <t>Lamp:</t>
    </r>
    <r>
      <rPr>
        <b/>
        <sz val="13"/>
        <rFont val="Arial Narrow"/>
        <family val="2"/>
      </rPr>
      <t xml:space="preserve"> </t>
    </r>
    <r>
      <rPr>
        <sz val="13"/>
        <rFont val="Arial Narrow"/>
        <family val="2"/>
      </rPr>
      <t xml:space="preserve">
Supplying and installing lamp with 12 Watt capacity and 220 V type LED with all accessories like Along with the holder adapter and all needs to be connected to the wiring.</t>
    </r>
  </si>
  <si>
    <t>NO</t>
  </si>
  <si>
    <r>
      <rPr>
        <b/>
        <u/>
        <sz val="13"/>
        <rFont val="Arial Narrow"/>
        <family val="2"/>
      </rPr>
      <t>Electrical Wiring</t>
    </r>
    <r>
      <rPr>
        <u/>
        <sz val="13"/>
        <rFont val="Arial Narrow"/>
        <family val="2"/>
      </rPr>
      <t>:</t>
    </r>
    <r>
      <rPr>
        <sz val="13"/>
        <rFont val="Arial Narrow"/>
        <family val="2"/>
      </rPr>
      <t xml:space="preserve">
Quality: Padded wire with a good quality with 2×2.5mm 
Accessories: Along with all needs to be connected.</t>
    </r>
  </si>
  <si>
    <t>ML</t>
  </si>
  <si>
    <r>
      <rPr>
        <b/>
        <u/>
        <sz val="13"/>
        <rFont val="Arial Narrow"/>
        <family val="2"/>
      </rPr>
      <t>PVs Pipe:</t>
    </r>
    <r>
      <rPr>
        <b/>
        <sz val="13"/>
        <rFont val="Arial Narrow"/>
        <family val="2"/>
      </rPr>
      <t xml:space="preserve"> </t>
    </r>
    <r>
      <rPr>
        <sz val="13"/>
        <rFont val="Arial Narrow"/>
        <family val="2"/>
      </rPr>
      <t xml:space="preserve">
Supplying and installing PVC pipe with a diameter of 1/2 in to protecting electricity wiring</t>
    </r>
  </si>
  <si>
    <r>
      <rPr>
        <b/>
        <u/>
        <sz val="13"/>
        <rFont val="Arial Narrow"/>
        <family val="2"/>
      </rPr>
      <t>Circuit Breaker:</t>
    </r>
    <r>
      <rPr>
        <sz val="13"/>
        <rFont val="Arial Narrow"/>
        <family val="2"/>
      </rPr>
      <t xml:space="preserve">
With Capacity 13A and good quality.</t>
    </r>
  </si>
  <si>
    <r>
      <rPr>
        <b/>
        <u/>
        <sz val="13"/>
        <rFont val="Arial Narrow"/>
        <family val="2"/>
      </rPr>
      <t>Double Switch Socket:</t>
    </r>
    <r>
      <rPr>
        <sz val="13"/>
        <rFont val="Arial Narrow"/>
        <family val="2"/>
      </rPr>
      <t xml:space="preserve">
Supplying and installing double socket with good quality.</t>
    </r>
  </si>
  <si>
    <r>
      <rPr>
        <b/>
        <u/>
        <sz val="13"/>
        <rFont val="Arial Narrow"/>
        <family val="2"/>
      </rPr>
      <t>Light Double Button Switch:</t>
    </r>
    <r>
      <rPr>
        <sz val="13"/>
        <rFont val="Arial Narrow"/>
        <family val="2"/>
      </rPr>
      <t xml:space="preserve">
Supplying and installing double button switch good quality.</t>
    </r>
  </si>
  <si>
    <t xml:space="preserve">25% (10% Manufacturing + 2% Transportation + 13% Contractor's profit)  </t>
  </si>
  <si>
    <t>Additional Items if budget avilable and there are no HLP issues</t>
  </si>
  <si>
    <r>
      <rPr>
        <b/>
        <u/>
        <sz val="13"/>
        <rFont val="Arial Narrow"/>
        <family val="2"/>
      </rPr>
      <t>Block Wall:</t>
    </r>
    <r>
      <rPr>
        <sz val="13"/>
        <rFont val="Arial Narrow"/>
        <family val="2"/>
      </rPr>
      <t xml:space="preserve">
Supply and construction of the external walls of the buildings of hollow block cement 20 x 20 x 40 cm,  the construction will be carried out using a cement mortar (3:1), and the construction should be regular horizontal and vertical.</t>
    </r>
  </si>
  <si>
    <r>
      <rPr>
        <b/>
        <u/>
        <sz val="13"/>
        <rFont val="Arial Narrow"/>
        <family val="2"/>
      </rPr>
      <t xml:space="preserve">Plain Concrete:
</t>
    </r>
    <r>
      <rPr>
        <sz val="13"/>
        <rFont val="Arial Narrow"/>
        <family val="2"/>
      </rPr>
      <t xml:space="preserve">Supplying and implementing plain concrete with 7cm thickness for the floor of the shelter and with a mixture of 1:3:6 and setting the level of the floor after the pouring.
</t>
    </r>
  </si>
  <si>
    <t>M3</t>
  </si>
  <si>
    <t>a12</t>
  </si>
  <si>
    <r>
      <rPr>
        <b/>
        <sz val="10"/>
        <rFont val="Arial Narrow"/>
        <family val="2"/>
      </rPr>
      <t xml:space="preserve"> Steel  handles:</t>
    </r>
    <r>
      <rPr>
        <sz val="10"/>
        <rFont val="Arial Narrow"/>
        <family val="2"/>
      </rPr>
      <t xml:space="preserve">
</t>
    </r>
    <r>
      <rPr>
        <u/>
        <sz val="10"/>
        <rFont val="Arial Narrow"/>
        <family val="2"/>
      </rPr>
      <t>Dimension:</t>
    </r>
    <r>
      <rPr>
        <sz val="10"/>
        <rFont val="Arial Narrow"/>
        <family val="2"/>
      </rPr>
      <t xml:space="preserve"> 100 mm long (internal ) 
</t>
    </r>
    <r>
      <rPr>
        <u/>
        <sz val="10"/>
        <rFont val="Arial Narrow"/>
        <family val="2"/>
      </rPr>
      <t>Quality:</t>
    </r>
    <r>
      <rPr>
        <sz val="10"/>
        <rFont val="Arial Narrow"/>
        <family val="2"/>
      </rPr>
      <t xml:space="preserve"> good quality stainless steel  handle, and complete with fixing screws .</t>
    </r>
  </si>
  <si>
    <t>d6</t>
  </si>
  <si>
    <r>
      <rPr>
        <b/>
        <sz val="10"/>
        <rFont val="Arial Narrow"/>
        <family val="2"/>
      </rPr>
      <t>Steel  handles:</t>
    </r>
    <r>
      <rPr>
        <sz val="10"/>
        <rFont val="Arial Narrow"/>
        <family val="2"/>
      </rPr>
      <t xml:space="preserve">
</t>
    </r>
    <r>
      <rPr>
        <u/>
        <sz val="10"/>
        <rFont val="Arial Narrow"/>
        <family val="2"/>
      </rPr>
      <t>Dimension:</t>
    </r>
    <r>
      <rPr>
        <sz val="10"/>
        <rFont val="Arial Narrow"/>
        <family val="2"/>
      </rPr>
      <t xml:space="preserve"> 100 mm long (internal ) 
</t>
    </r>
    <r>
      <rPr>
        <u/>
        <sz val="10"/>
        <rFont val="Arial Narrow"/>
        <family val="2"/>
      </rPr>
      <t>Quality:</t>
    </r>
    <r>
      <rPr>
        <sz val="10"/>
        <rFont val="Arial Narrow"/>
        <family val="2"/>
      </rPr>
      <t xml:space="preserve"> good quality stainless steel  handle, and complete with fixing screws .</t>
    </r>
  </si>
  <si>
    <t>b12</t>
  </si>
  <si>
    <r>
      <rPr>
        <b/>
        <sz val="10"/>
        <rFont val="Arial Narrow"/>
        <family val="2"/>
      </rPr>
      <t>Mousquitos Net/Fly Mesh:</t>
    </r>
    <r>
      <rPr>
        <sz val="10"/>
        <rFont val="Arial Narrow"/>
        <family val="2"/>
      </rPr>
      <t xml:space="preserve">
Dimension: (15m x 1m) 
Materials: wire stainless steal or fiber glass
Opennings: 1.4 to 1.6mm (256 to 288 holes/IN2)
</t>
    </r>
    <r>
      <rPr>
        <b/>
        <sz val="10"/>
        <rFont val="Arial Narrow"/>
        <family val="2"/>
      </rPr>
      <t>Only for hot areas design where there is a gap between the roof and the wall for airation.</t>
    </r>
  </si>
  <si>
    <r>
      <rPr>
        <b/>
        <sz val="10"/>
        <rFont val="Arial Narrow"/>
        <family val="2"/>
      </rPr>
      <t>Corrugated Iron Sheet:</t>
    </r>
    <r>
      <rPr>
        <sz val="10"/>
        <rFont val="Arial Narrow"/>
        <family val="2"/>
      </rPr>
      <t xml:space="preserve">
Sheets 4500mmx1000mm
Length: 4500 mm
Width: 1000 mm + excluding additional one pattern for overlap
Thickness: 0.5 mm (±0.02 mm)</t>
    </r>
  </si>
  <si>
    <r>
      <rPr>
        <b/>
        <sz val="10"/>
        <rFont val="Arial Narrow"/>
        <family val="2"/>
      </rPr>
      <t>Corrugated Iron Sheet:</t>
    </r>
    <r>
      <rPr>
        <sz val="10"/>
        <rFont val="Arial Narrow"/>
        <family val="2"/>
      </rPr>
      <t xml:space="preserve">
Sheets 6000mmx1000mm
Length: 6000 mm
Width: 1000 mm + excluding additional one pattern for overlap
Thickness: 0.5 mm (±0.02 mm)</t>
    </r>
  </si>
  <si>
    <t>Gaps Insulation</t>
  </si>
  <si>
    <r>
      <rPr>
        <b/>
        <u/>
        <sz val="9"/>
        <color theme="1"/>
        <rFont val="Calibri"/>
        <family val="2"/>
      </rPr>
      <t>Foam Spray</t>
    </r>
    <r>
      <rPr>
        <b/>
        <sz val="9"/>
        <color theme="1"/>
        <rFont val="Calibri"/>
        <family val="2"/>
      </rPr>
      <t xml:space="preserve"> :
</t>
    </r>
    <r>
      <rPr>
        <sz val="9"/>
        <color theme="1"/>
        <rFont val="Calibri"/>
        <family val="2"/>
      </rPr>
      <t xml:space="preserve">Polyurethane Foam to cover Gaps and Cracks .
</t>
    </r>
    <r>
      <rPr>
        <u/>
        <sz val="9"/>
        <color theme="1"/>
        <rFont val="Calibri"/>
        <family val="2"/>
      </rPr>
      <t>Can Quantity:</t>
    </r>
    <r>
      <rPr>
        <sz val="9"/>
        <color theme="1"/>
        <rFont val="Calibri"/>
        <family val="2"/>
      </rPr>
      <t xml:space="preserve"> 300 ml
</t>
    </r>
    <r>
      <rPr>
        <u/>
        <sz val="9"/>
        <color theme="1"/>
        <rFont val="Calibri"/>
        <family val="2"/>
      </rPr>
      <t>Quality:</t>
    </r>
    <r>
      <rPr>
        <sz val="9"/>
        <color theme="1"/>
        <rFont val="Calibri"/>
        <family val="2"/>
      </rPr>
      <t xml:space="preserve"> good quality</t>
    </r>
    <r>
      <rPr>
        <b/>
        <sz val="9"/>
        <color theme="1"/>
        <rFont val="Calibri"/>
        <family val="2"/>
      </rPr>
      <t xml:space="preserve">
</t>
    </r>
  </si>
  <si>
    <r>
      <t>Glue Polyurethane:</t>
    </r>
    <r>
      <rPr>
        <sz val="9"/>
        <color theme="1"/>
        <rFont val="Calibri"/>
        <family val="2"/>
      </rPr>
      <t xml:space="preserve">
Supply glue, one component, non sag, elastomeric polyurethane sealant with high tear and weather resistance, 
</t>
    </r>
    <r>
      <rPr>
        <u/>
        <sz val="9"/>
        <color theme="1"/>
        <rFont val="Calibri"/>
        <family val="2"/>
      </rPr>
      <t>Can Quantity:</t>
    </r>
    <r>
      <rPr>
        <sz val="9"/>
        <color theme="1"/>
        <rFont val="Calibri"/>
        <family val="2"/>
      </rPr>
      <t xml:space="preserve"> 600 ml,
</t>
    </r>
    <r>
      <rPr>
        <b/>
        <sz val="9"/>
        <color theme="1"/>
        <rFont val="Calibri"/>
        <family val="2"/>
      </rPr>
      <t>Technical Properties:</t>
    </r>
    <r>
      <rPr>
        <sz val="9"/>
        <color theme="1"/>
        <rFont val="Calibri"/>
        <family val="2"/>
      </rPr>
      <t xml:space="preserve">
</t>
    </r>
    <r>
      <rPr>
        <u/>
        <sz val="9"/>
        <color theme="1"/>
        <rFont val="Calibri"/>
        <family val="2"/>
      </rPr>
      <t>Density:</t>
    </r>
    <r>
      <rPr>
        <sz val="9"/>
        <color theme="1"/>
        <rFont val="Calibri"/>
        <family val="2"/>
      </rPr>
      <t xml:space="preserve"> 1.15 ± 0.03 g/cm3
</t>
    </r>
    <r>
      <rPr>
        <u/>
        <sz val="9"/>
        <color theme="1"/>
        <rFont val="Calibri"/>
        <family val="2"/>
      </rPr>
      <t>Shore A hardness:</t>
    </r>
    <r>
      <rPr>
        <sz val="9"/>
        <color theme="1"/>
        <rFont val="Calibri"/>
        <family val="2"/>
      </rPr>
      <t xml:space="preserve"> ASTM D240 25 ± 5 @ 7 days
</t>
    </r>
    <r>
      <rPr>
        <u/>
        <sz val="9"/>
        <color theme="1"/>
        <rFont val="Calibri"/>
        <family val="2"/>
      </rPr>
      <t>Service temperature:</t>
    </r>
    <r>
      <rPr>
        <sz val="9"/>
        <color theme="1"/>
        <rFont val="Calibri"/>
        <family val="2"/>
      </rPr>
      <t xml:space="preserve"> -40 up to 100 C
</t>
    </r>
    <r>
      <rPr>
        <u/>
        <sz val="9"/>
        <color theme="1"/>
        <rFont val="Calibri"/>
        <family val="2"/>
      </rPr>
      <t>Application temperature:</t>
    </r>
    <r>
      <rPr>
        <sz val="9"/>
        <color theme="1"/>
        <rFont val="Calibri"/>
        <family val="2"/>
      </rPr>
      <t xml:space="preserve"> 5 up to 50 C
</t>
    </r>
    <r>
      <rPr>
        <u/>
        <sz val="9"/>
        <color theme="1"/>
        <rFont val="Calibri"/>
        <family val="2"/>
      </rPr>
      <t>Adhesion in peel:</t>
    </r>
    <r>
      <rPr>
        <sz val="9"/>
        <color theme="1"/>
        <rFont val="Calibri"/>
        <family val="2"/>
      </rPr>
      <t xml:space="preserve"> ASTM C794 ≥ 100 N
</t>
    </r>
    <r>
      <rPr>
        <u/>
        <sz val="9"/>
        <color theme="1"/>
        <rFont val="Calibri"/>
        <family val="2"/>
      </rPr>
      <t xml:space="preserve">Tack free time: </t>
    </r>
    <r>
      <rPr>
        <sz val="9"/>
        <color theme="1"/>
        <rFont val="Calibri"/>
        <family val="2"/>
      </rPr>
      <t xml:space="preserve">ASTM C679 1:00 to 3:30 hr @ 22C &amp; 50% RH
</t>
    </r>
    <r>
      <rPr>
        <u/>
        <sz val="9"/>
        <color theme="1"/>
        <rFont val="Calibri"/>
        <family val="2"/>
      </rPr>
      <t>Curing rate:</t>
    </r>
    <r>
      <rPr>
        <sz val="9"/>
        <color theme="1"/>
        <rFont val="Calibri"/>
        <family val="2"/>
      </rPr>
      <t xml:space="preserve"> ≈ 2.5 - 3.5 mm/day
</t>
    </r>
    <r>
      <rPr>
        <u/>
        <sz val="9"/>
        <color theme="1"/>
        <rFont val="Calibri"/>
        <family val="2"/>
      </rPr>
      <t>Elongation at break:</t>
    </r>
    <r>
      <rPr>
        <sz val="9"/>
        <color theme="1"/>
        <rFont val="Calibri"/>
        <family val="2"/>
      </rPr>
      <t xml:space="preserve"> ASTM D412 ≥ 800%</t>
    </r>
  </si>
  <si>
    <r>
      <rPr>
        <b/>
        <sz val="10"/>
        <rFont val="Arial Narrow"/>
        <family val="2"/>
      </rPr>
      <t>Steel flat bar :</t>
    </r>
    <r>
      <rPr>
        <sz val="10"/>
        <rFont val="Arial Narrow"/>
        <family val="2"/>
      </rPr>
      <t xml:space="preserve">
Purpose: To attach metal sheets to the to the roof to mitigate storm risks
Dimensions: 900 cm * 3.5cm - Thickness: 2 mm
Quality: excellent quality</t>
    </r>
  </si>
  <si>
    <r>
      <rPr>
        <b/>
        <sz val="10"/>
        <rFont val="Arial Narrow"/>
        <family val="2"/>
      </rPr>
      <t xml:space="preserve">Nails:
</t>
    </r>
    <r>
      <rPr>
        <sz val="10"/>
        <rFont val="Arial Narrow"/>
        <family val="2"/>
      </rPr>
      <t xml:space="preserve">Steel galvanized round wire common nail (10D).
</t>
    </r>
    <r>
      <rPr>
        <u/>
        <sz val="10"/>
        <rFont val="Arial Narrow"/>
        <family val="2"/>
      </rPr>
      <t xml:space="preserve">Length: </t>
    </r>
    <r>
      <rPr>
        <sz val="10"/>
        <rFont val="Arial Narrow"/>
        <family val="2"/>
      </rPr>
      <t xml:space="preserve">3 Inch (76mm),
</t>
    </r>
    <r>
      <rPr>
        <u/>
        <sz val="10"/>
        <rFont val="Arial Narrow"/>
        <family val="2"/>
      </rPr>
      <t>Diameter:</t>
    </r>
    <r>
      <rPr>
        <sz val="10"/>
        <rFont val="Arial Narrow"/>
        <family val="2"/>
      </rPr>
      <t xml:space="preserve"> 3.75 mm, 
</t>
    </r>
    <r>
      <rPr>
        <u/>
        <sz val="10"/>
        <rFont val="Arial Narrow"/>
        <family val="2"/>
      </rPr>
      <t>Box weight:</t>
    </r>
    <r>
      <rPr>
        <sz val="10"/>
        <rFont val="Arial Narrow"/>
        <family val="2"/>
      </rPr>
      <t xml:space="preserve">1.0kg.
</t>
    </r>
    <r>
      <rPr>
        <u/>
        <sz val="10"/>
        <rFont val="Arial Narrow"/>
        <family val="2"/>
      </rPr>
      <t>Quality:</t>
    </r>
    <r>
      <rPr>
        <sz val="10"/>
        <rFont val="Arial Narrow"/>
        <family val="2"/>
      </rPr>
      <t xml:space="preserve"> good quality</t>
    </r>
  </si>
  <si>
    <t>Gaps Insulation (For cold areas designs)</t>
  </si>
  <si>
    <t>MATERIALS FOR WOODEN WALL DESIGN - 6A &amp; B</t>
  </si>
  <si>
    <r>
      <rPr>
        <b/>
        <u/>
        <sz val="10"/>
        <rFont val="Arial Narrow"/>
        <family val="2"/>
      </rPr>
      <t>Roof Purlines - Wooden Plate:</t>
    </r>
    <r>
      <rPr>
        <sz val="10"/>
        <rFont val="Arial Narrow"/>
        <family val="2"/>
      </rPr>
      <t xml:space="preserve">
100mm width x 22mm depth x 4000mm length, 
</t>
    </r>
    <r>
      <rPr>
        <u/>
        <sz val="10"/>
        <rFont val="Arial Narrow"/>
        <family val="2"/>
      </rPr>
      <t>Margin of tolerance:</t>
    </r>
    <r>
      <rPr>
        <sz val="10"/>
        <rFont val="Arial Narrow"/>
        <family val="2"/>
      </rPr>
      <t xml:space="preserve">
Width: 100 mm (±3 mm)
Thickness: 22 mm (±2 mm)
Length: 4000mm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Treatment:</t>
    </r>
    <r>
      <rPr>
        <sz val="10"/>
        <rFont val="Arial Narrow"/>
        <family val="2"/>
      </rPr>
      <t xml:space="preserve"> the wood must be certificated that was treated all parts of each plate against the termite and insects; chemicals used for treatment must pose no risk to human health.
</t>
    </r>
    <r>
      <rPr>
        <u/>
        <sz val="10"/>
        <rFont val="Arial Narrow"/>
        <family val="2"/>
      </rPr>
      <t>Moisture Level:</t>
    </r>
    <r>
      <rPr>
        <sz val="10"/>
        <rFont val="Arial Narrow"/>
        <family val="2"/>
      </rPr>
      <t xml:space="preserve"> dry as much as possible with moisture level (if any) must be between 9% to 15%.
Shake, Cracks, free of cracks as much as possible</t>
    </r>
  </si>
  <si>
    <r>
      <rPr>
        <b/>
        <sz val="10"/>
        <rFont val="Arial Narrow"/>
        <family val="2"/>
      </rPr>
      <t xml:space="preserve">Door Frame - Wooden Poles:
</t>
    </r>
    <r>
      <rPr>
        <sz val="10"/>
        <rFont val="Arial Narrow"/>
        <family val="2"/>
      </rPr>
      <t>50mm x 50mm x4000mm length,
Margin of tolerance:
section size: 50mm  x50mm (± 5mm)
length: 4000 mm (± 40 mm)
Colour: white or brown.
Quality: hard quality, heartwood
Treatment: the wood must be certificated that was treated all parts of each pole against the termite and insects; chemicals used for treatment must pose no risk to human health.
Moisture Level: dry as much as possible with moisture level (if any) must be between 9% to 15%.
Shake, Cracks, free of crack as much as possible.</t>
    </r>
  </si>
  <si>
    <r>
      <rPr>
        <b/>
        <sz val="10"/>
        <rFont val="Arial Narrow"/>
        <family val="2"/>
      </rPr>
      <t xml:space="preserve">Window Frame - Wooden Plate:
</t>
    </r>
    <r>
      <rPr>
        <sz val="10"/>
        <rFont val="Arial Narrow"/>
        <family val="2"/>
      </rPr>
      <t xml:space="preserve">100mm width x 22mm depth x 4000mm length, 
</t>
    </r>
    <r>
      <rPr>
        <u/>
        <sz val="10"/>
        <rFont val="Arial Narrow"/>
        <family val="2"/>
      </rPr>
      <t>Margin of tolerance:</t>
    </r>
    <r>
      <rPr>
        <sz val="10"/>
        <rFont val="Arial Narrow"/>
        <family val="2"/>
      </rPr>
      <t xml:space="preserve">
Width: 100 mm (±3 mm)
Thickness: 22 mm (±2 mm)
Length: 4000mm (± 30mm)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Treatment:</t>
    </r>
    <r>
      <rPr>
        <sz val="10"/>
        <rFont val="Arial Narrow"/>
        <family val="2"/>
      </rPr>
      <t xml:space="preserve"> the wood must be certificated that was treated all parts of each plate against the termite and insects; chemicals used for treatment must pose no risk to human health.
</t>
    </r>
    <r>
      <rPr>
        <u/>
        <sz val="10"/>
        <rFont val="Arial Narrow"/>
        <family val="2"/>
      </rPr>
      <t>Moisture Level:</t>
    </r>
    <r>
      <rPr>
        <sz val="10"/>
        <rFont val="Arial Narrow"/>
        <family val="2"/>
      </rPr>
      <t xml:space="preserve"> dry as much as possible with moisture level (if any) must be between 9% to 15%.
Shake, Cracks, free of cracks as much as possible.
</t>
    </r>
    <r>
      <rPr>
        <u/>
        <sz val="10"/>
        <rFont val="Arial Narrow"/>
        <family val="2"/>
      </rPr>
      <t>Note:</t>
    </r>
    <r>
      <rPr>
        <sz val="10"/>
        <rFont val="Arial Narrow"/>
        <family val="2"/>
      </rPr>
      <t xml:space="preserve"> (plastic sheet shutter, measured under plastic sheet for wall)</t>
    </r>
  </si>
  <si>
    <t>25% Delivery Cost ( Procurment Transportation - Instalation)</t>
  </si>
  <si>
    <t>z1</t>
  </si>
  <si>
    <t>z2</t>
  </si>
  <si>
    <t>z3</t>
  </si>
  <si>
    <t>z4</t>
  </si>
  <si>
    <t>z5</t>
  </si>
  <si>
    <r>
      <t xml:space="preserve">Metal Fender Washer:
</t>
    </r>
    <r>
      <rPr>
        <u/>
        <sz val="10"/>
        <rFont val="Arial Narrow"/>
        <family val="2"/>
      </rPr>
      <t>Inside Diameter:</t>
    </r>
    <r>
      <rPr>
        <sz val="10"/>
        <rFont val="Arial Narrow"/>
        <family val="2"/>
      </rPr>
      <t xml:space="preserve"> 5.3MM
</t>
    </r>
    <r>
      <rPr>
        <u/>
        <sz val="10"/>
        <rFont val="Arial Narrow"/>
        <family val="2"/>
      </rPr>
      <t>Margin tolerance:</t>
    </r>
    <r>
      <rPr>
        <sz val="10"/>
        <rFont val="Arial Narrow"/>
        <family val="2"/>
      </rPr>
      <t xml:space="preserve">
Outer Diameter: 24.5MM (± 3 mm)
Inside Diameter: 5.3MM (± 0.3 mm)
Thickness: 1.12 MM (± 0.1 mm)
</t>
    </r>
    <r>
      <rPr>
        <u/>
        <sz val="10"/>
        <rFont val="Arial Narrow"/>
        <family val="2"/>
      </rPr>
      <t>Box weight:</t>
    </r>
    <r>
      <rPr>
        <sz val="10"/>
        <rFont val="Arial Narrow"/>
        <family val="2"/>
      </rPr>
      <t xml:space="preserve">1.0kg.
</t>
    </r>
    <r>
      <rPr>
        <u/>
        <sz val="10"/>
        <rFont val="Arial Narrow"/>
        <family val="2"/>
      </rPr>
      <t>Type:</t>
    </r>
    <r>
      <rPr>
        <sz val="10"/>
        <rFont val="Arial Narrow"/>
        <family val="2"/>
      </rPr>
      <t xml:space="preserve"> Metallic.
</t>
    </r>
    <r>
      <rPr>
        <u/>
        <sz val="10"/>
        <rFont val="Arial Narrow"/>
        <family val="2"/>
      </rPr>
      <t>More Details:</t>
    </r>
    <r>
      <rPr>
        <sz val="10"/>
        <rFont val="Arial Narrow"/>
        <family val="2"/>
      </rPr>
      <t xml:space="preserve"> The inside hole shall be convenient to insert a 2.5" nail easily.</t>
    </r>
  </si>
  <si>
    <r>
      <rPr>
        <b/>
        <sz val="10"/>
        <rFont val="Arial Narrow"/>
        <family val="2"/>
      </rPr>
      <t>Padlock with 3 key's</t>
    </r>
    <r>
      <rPr>
        <sz val="10"/>
        <rFont val="Arial Narrow"/>
        <family val="2"/>
      </rPr>
      <t xml:space="preserve">:
</t>
    </r>
    <r>
      <rPr>
        <u/>
        <sz val="10"/>
        <rFont val="Arial Narrow"/>
        <family val="2"/>
      </rPr>
      <t>Dimension:</t>
    </r>
    <r>
      <rPr>
        <sz val="10"/>
        <rFont val="Arial Narrow"/>
        <family val="2"/>
      </rPr>
      <t xml:space="preserve"> 38mm 
</t>
    </r>
    <r>
      <rPr>
        <u/>
        <sz val="10"/>
        <rFont val="Arial Narrow"/>
        <family val="2"/>
      </rPr>
      <t>Quality:</t>
    </r>
    <r>
      <rPr>
        <sz val="10"/>
        <rFont val="Arial Narrow"/>
        <family val="2"/>
      </rPr>
      <t xml:space="preserve"> good quality hard stainless steel
</t>
    </r>
  </si>
  <si>
    <r>
      <rPr>
        <b/>
        <u/>
        <sz val="10"/>
        <rFont val="Arial Narrow"/>
        <family val="2"/>
      </rPr>
      <t>Boulder Stone Building:</t>
    </r>
    <r>
      <rPr>
        <u/>
        <sz val="10"/>
        <rFont val="Arial Narrow"/>
        <family val="2"/>
      </rPr>
      <t xml:space="preserve"> </t>
    </r>
    <r>
      <rPr>
        <sz val="10"/>
        <rFont val="Arial Narrow"/>
        <family val="2"/>
      </rPr>
      <t xml:space="preserve">
Hight: 300 mm
Thickness: 300 mm
Concrete to Stone Ratio: 40% to 60%
Concrete Mixture: (1:2:4)</t>
    </r>
  </si>
  <si>
    <r>
      <rPr>
        <b/>
        <sz val="10"/>
        <color theme="1"/>
        <rFont val="Arial Narrow"/>
        <family val="2"/>
      </rPr>
      <t xml:space="preserve">Plastic Sheet(1No.Roof+1No.Ground):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</si>
  <si>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rPr>
        <b/>
        <sz val="10"/>
        <color theme="1"/>
        <rFont val="Arial Narrow"/>
        <family val="2"/>
      </rPr>
      <t xml:space="preserve">Plastic Sheet(4no. Walls):
</t>
    </r>
    <r>
      <rPr>
        <u/>
        <sz val="10"/>
        <color theme="1"/>
        <rFont val="Arial Narrow"/>
        <family val="2"/>
      </rPr>
      <t>Dimensions:</t>
    </r>
    <r>
      <rPr>
        <sz val="10"/>
        <color theme="1"/>
        <rFont val="Arial Narrow"/>
        <family val="2"/>
      </rPr>
      <t xml:space="preserve"> 4x6 yard (3.5x5.35m)
</t>
    </r>
    <r>
      <rPr>
        <u/>
        <sz val="10"/>
        <color theme="1"/>
        <rFont val="Arial Narrow"/>
        <family val="2"/>
      </rPr>
      <t>Weight:</t>
    </r>
    <r>
      <rPr>
        <sz val="10"/>
        <color theme="1"/>
        <rFont val="Arial Narrow"/>
        <family val="2"/>
      </rPr>
      <t xml:space="preserve"> approx. (3.5 - 4.5) kg 
</t>
    </r>
    <r>
      <rPr>
        <u/>
        <sz val="10"/>
        <color theme="1"/>
        <rFont val="Arial Narrow"/>
        <family val="2"/>
      </rPr>
      <t>Manufacturing:</t>
    </r>
    <r>
      <rPr>
        <sz val="10"/>
        <color theme="1"/>
        <rFont val="Arial Narrow"/>
        <family val="2"/>
      </rPr>
      <t xml:space="preserve"> made of woven high-density black polyethylene fibers, with reinforced rims by heat sealing on all sides.
</t>
    </r>
    <r>
      <rPr>
        <u/>
        <sz val="10"/>
        <color theme="1"/>
        <rFont val="Arial Narrow"/>
        <family val="2"/>
      </rPr>
      <t>Quality:</t>
    </r>
    <r>
      <rPr>
        <sz val="10"/>
        <color theme="1"/>
        <rFont val="Arial Narrow"/>
        <family val="2"/>
      </rPr>
      <t xml:space="preserve"> good quality</t>
    </r>
  </si>
  <si>
    <r>
      <rPr>
        <b/>
        <u/>
        <sz val="10"/>
        <rFont val="Arial Narrow"/>
        <family val="2"/>
      </rPr>
      <t>Rafter - Wooden Pole:</t>
    </r>
    <r>
      <rPr>
        <u/>
        <sz val="10"/>
        <rFont val="Arial Narrow"/>
        <family val="2"/>
      </rPr>
      <t xml:space="preserve"> </t>
    </r>
    <r>
      <rPr>
        <sz val="10"/>
        <rFont val="Arial Narrow"/>
        <family val="2"/>
      </rPr>
      <t xml:space="preserve">
50mm x 50mm x4000mm length,
</t>
    </r>
    <r>
      <rPr>
        <u/>
        <sz val="10"/>
        <rFont val="Arial Narrow"/>
        <family val="2"/>
      </rPr>
      <t>Margin of tolerance:</t>
    </r>
    <r>
      <rPr>
        <sz val="10"/>
        <rFont val="Arial Narrow"/>
        <family val="2"/>
      </rPr>
      <t xml:space="preserve">
Section size: 50mm  x50mm (± 5mm)
Length: 4000 mm (± 100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Moisture Level:</t>
    </r>
    <r>
      <rPr>
        <sz val="10"/>
        <rFont val="Arial Narrow"/>
        <family val="2"/>
      </rPr>
      <t xml:space="preserve"> dry as much as possible with moisture level (if any) must be between 9% to 15%.
Shake, Cracks, free of crack as much as possible. (40% max allowed in the bundle)</t>
    </r>
  </si>
  <si>
    <r>
      <rPr>
        <b/>
        <sz val="10"/>
        <rFont val="Arial Narrow"/>
        <family val="2"/>
      </rPr>
      <t xml:space="preserve">Door Frame - Wooden Poles:
</t>
    </r>
    <r>
      <rPr>
        <sz val="10"/>
        <rFont val="Arial Narrow"/>
        <family val="2"/>
      </rPr>
      <t>50mm x 50mm x4000mm length,
Margin of tolerance:
section size: 50mm  x50mm (± 5mm)
length: 4000 mm (± 40 mm)
Colour: white or brown.
Quality: hard quality
Treatment: the wood must be certificated that was treated all parts of each pole against the termite and insects; chemicals used for treatment must pose no risk to human health.
Moisture Level: dry as much as possible with moisture level (if any) must be between 9% to 15%.
Shake, Cracks, free of crack as much as possible.</t>
    </r>
  </si>
  <si>
    <r>
      <rPr>
        <b/>
        <u/>
        <sz val="10"/>
        <rFont val="Arial Narrow"/>
        <family val="2"/>
      </rPr>
      <t>Post - Wooden Pole:</t>
    </r>
    <r>
      <rPr>
        <u/>
        <sz val="10"/>
        <rFont val="Arial Narrow"/>
        <family val="2"/>
      </rPr>
      <t xml:space="preserve"> </t>
    </r>
    <r>
      <rPr>
        <sz val="10"/>
        <rFont val="Arial Narrow"/>
        <family val="2"/>
      </rPr>
      <t xml:space="preserve">
50mm x 50mm x4000mm length,
</t>
    </r>
    <r>
      <rPr>
        <u/>
        <sz val="10"/>
        <rFont val="Arial Narrow"/>
        <family val="2"/>
      </rPr>
      <t>Margin of tolerance:</t>
    </r>
    <r>
      <rPr>
        <sz val="10"/>
        <rFont val="Arial Narrow"/>
        <family val="2"/>
      </rPr>
      <t xml:space="preserve">
section size: 50mm  x50mm (± 5mm)
length: 4000 mm (± 40 mm)
</t>
    </r>
    <r>
      <rPr>
        <u/>
        <sz val="10"/>
        <rFont val="Arial Narrow"/>
        <family val="2"/>
      </rPr>
      <t>Colour:</t>
    </r>
    <r>
      <rPr>
        <sz val="10"/>
        <rFont val="Arial Narrow"/>
        <family val="2"/>
      </rPr>
      <t xml:space="preserve"> white or brown.
</t>
    </r>
    <r>
      <rPr>
        <u/>
        <sz val="10"/>
        <rFont val="Arial Narrow"/>
        <family val="2"/>
      </rPr>
      <t>Quality:</t>
    </r>
    <r>
      <rPr>
        <sz val="10"/>
        <rFont val="Arial Narrow"/>
        <family val="2"/>
      </rPr>
      <t xml:space="preserve"> hard quality
</t>
    </r>
    <r>
      <rPr>
        <u/>
        <sz val="10"/>
        <rFont val="Arial Narrow"/>
        <family val="2"/>
      </rPr>
      <t>Treatment:</t>
    </r>
    <r>
      <rPr>
        <sz val="10"/>
        <rFont val="Arial Narrow"/>
        <family val="2"/>
      </rPr>
      <t xml:space="preserve"> the wood must be certificated that was treated all parts of each pole against the termite and insects; chemicals used for treatment must pose no risk to human health.
</t>
    </r>
    <r>
      <rPr>
        <u/>
        <sz val="10"/>
        <rFont val="Arial Narrow"/>
        <family val="2"/>
      </rPr>
      <t>Moisture Level:</t>
    </r>
    <r>
      <rPr>
        <sz val="10"/>
        <rFont val="Arial Narrow"/>
        <family val="2"/>
      </rPr>
      <t xml:space="preserve"> dry as much as possible with moisture level (if any) must be between 9% to 15%.
Shake, Cracks, free of crack as much as possible.</t>
    </r>
  </si>
  <si>
    <r>
      <t xml:space="preserve">Metal Fender Washer:
</t>
    </r>
    <r>
      <rPr>
        <u/>
        <sz val="10"/>
        <rFont val="Arial Narrow"/>
        <family val="2"/>
      </rPr>
      <t>Inside Diameter:</t>
    </r>
    <r>
      <rPr>
        <sz val="10"/>
        <rFont val="Arial Narrow"/>
        <family val="2"/>
      </rPr>
      <t xml:space="preserve"> 5.3MM
</t>
    </r>
    <r>
      <rPr>
        <u/>
        <sz val="10"/>
        <rFont val="Arial Narrow"/>
        <family val="2"/>
      </rPr>
      <t>Margin tolerance:</t>
    </r>
    <r>
      <rPr>
        <sz val="10"/>
        <rFont val="Arial Narrow"/>
        <family val="2"/>
      </rPr>
      <t xml:space="preserve">
Outer Diameter: 24.5MM (± 3 mm)
Inside Diameter: 5.3MM (± 0.3 mm)
Thickness: 1.12 MM (± 0.1 mm)
</t>
    </r>
    <r>
      <rPr>
        <u/>
        <sz val="10"/>
        <rFont val="Arial Narrow"/>
        <family val="2"/>
      </rPr>
      <t>Box weight:</t>
    </r>
    <r>
      <rPr>
        <sz val="10"/>
        <rFont val="Arial Narrow"/>
        <family val="2"/>
      </rPr>
      <t xml:space="preserve">1.0kg.
</t>
    </r>
    <r>
      <rPr>
        <u/>
        <sz val="10"/>
        <rFont val="Arial Narrow"/>
        <family val="2"/>
      </rPr>
      <t>Type:</t>
    </r>
    <r>
      <rPr>
        <sz val="10"/>
        <rFont val="Arial Narrow"/>
        <family val="2"/>
      </rPr>
      <t xml:space="preserve"> Metallic.
</t>
    </r>
    <r>
      <rPr>
        <u/>
        <sz val="10"/>
        <rFont val="Arial Narrow"/>
        <family val="2"/>
      </rPr>
      <t>More Details:</t>
    </r>
    <r>
      <rPr>
        <sz val="10"/>
        <rFont val="Arial Narrow"/>
        <family val="2"/>
      </rPr>
      <t xml:space="preserve"> The inside hole shall be convenient to insert a 2" nail easily.</t>
    </r>
  </si>
  <si>
    <r>
      <t xml:space="preserve">Al-Khazaf" to cover the walls:
</t>
    </r>
    <r>
      <rPr>
        <sz val="10"/>
        <rFont val="Arial Narrow"/>
        <family val="2"/>
      </rPr>
      <t>Dimensions: 1.22x2.44 m
Length: 2.44 m 
Width: 1.22 m 
Thickness: not less than 5mm.
More specifications: good quality of local material that is called "Al-Khazaf" which is manually made from palm leaves or from leaves of "Al-Doom" trees as it is called locally
Purpose: in order to cover the walls of shelter from inside to prevent passing the sunrays and to block vision into shelter.</t>
    </r>
  </si>
  <si>
    <t>bag</t>
  </si>
  <si>
    <r>
      <rPr>
        <b/>
        <sz val="10"/>
        <rFont val="Arial Narrow"/>
        <family val="2"/>
      </rPr>
      <t xml:space="preserve">Thermal Insulation Foam:
</t>
    </r>
    <r>
      <rPr>
        <sz val="10"/>
        <rFont val="Arial Narrow"/>
        <family val="2"/>
      </rPr>
      <t xml:space="preserve">Roll 20 m length x 1.0 m width x 12 mm thickness with a cover of aluminum from two sides.
</t>
    </r>
    <r>
      <rPr>
        <u/>
        <sz val="10"/>
        <rFont val="Arial Narrow"/>
        <family val="2"/>
      </rPr>
      <t xml:space="preserve">Margin of tolerance:
</t>
    </r>
    <r>
      <rPr>
        <sz val="10"/>
        <rFont val="Arial Narrow"/>
        <family val="2"/>
      </rPr>
      <t xml:space="preserve">Width: 1000 mm (±10 mm)
Thickness: 12 mm (±1 mm)
Length: 20 m (± 5cm)
</t>
    </r>
    <r>
      <rPr>
        <u/>
        <sz val="10"/>
        <rFont val="Arial Narrow"/>
        <family val="2"/>
      </rPr>
      <t>Color:</t>
    </r>
    <r>
      <rPr>
        <sz val="10"/>
        <rFont val="Arial Narrow"/>
        <family val="2"/>
      </rPr>
      <t xml:space="preserve"> Plumbic or Silver.
</t>
    </r>
    <r>
      <rPr>
        <u/>
        <sz val="10"/>
        <rFont val="Arial Narrow"/>
        <family val="2"/>
      </rPr>
      <t>Quality:</t>
    </r>
    <r>
      <rPr>
        <sz val="10"/>
        <rFont val="Arial Narrow"/>
        <family val="2"/>
      </rPr>
      <t xml:space="preserve"> good quality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</si>
</sst>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 &quot; HH&quot;"/>
    <numFmt numFmtId="165" formatCode="_([$$-409]* #,##0.00_);_([$$-409]* \(#,##0.00\);_([$$-409]* &quot;-&quot;??_);_(@_)"/>
    <numFmt numFmtId="166" formatCode="0.000"/>
  </numFmts>
  <fonts count="60" x14ac:knownFonts="1">
    <font>
      <sz val="10"/>
      <name val="Arial"/>
    </font>
    <font>
      <sz val="10"/>
      <name val="Arial"/>
      <family val="2"/>
    </font>
    <font>
      <sz val="10"/>
      <name val="Arial Narrow"/>
      <family val="2"/>
    </font>
    <font>
      <sz val="11"/>
      <color indexed="8"/>
      <name val="Calibri"/>
      <family val="2"/>
    </font>
    <font>
      <b/>
      <sz val="10"/>
      <name val="Arial Narrow"/>
      <family val="2"/>
    </font>
    <font>
      <b/>
      <i/>
      <sz val="10"/>
      <name val="Arial Narrow"/>
      <family val="2"/>
    </font>
    <font>
      <sz val="10"/>
      <color theme="1"/>
      <name val="Arial Narrow"/>
      <family val="2"/>
    </font>
    <font>
      <b/>
      <sz val="10"/>
      <color theme="1"/>
      <name val="Arial Narrow"/>
      <family val="2"/>
    </font>
    <font>
      <u/>
      <sz val="10"/>
      <name val="Arial Narrow"/>
      <family val="2"/>
    </font>
    <font>
      <b/>
      <u/>
      <sz val="10"/>
      <name val="Arial Narrow"/>
      <family val="2"/>
    </font>
    <font>
      <u/>
      <sz val="10"/>
      <color theme="1"/>
      <name val="Arial Narrow"/>
      <family val="2"/>
    </font>
    <font>
      <b/>
      <i/>
      <sz val="10"/>
      <color theme="4" tint="-0.499984740745262"/>
      <name val="Arial Narrow"/>
      <family val="2"/>
    </font>
    <font>
      <b/>
      <sz val="10"/>
      <color theme="4" tint="-0.499984740745262"/>
      <name val="Arial Narrow"/>
      <family val="2"/>
    </font>
    <font>
      <sz val="10"/>
      <color indexed="8"/>
      <name val="Arial Narrow"/>
      <family val="2"/>
    </font>
    <font>
      <sz val="10"/>
      <name val="Arial"/>
      <family val="2"/>
    </font>
    <font>
      <sz val="11"/>
      <color theme="1"/>
      <name val="Calibri"/>
      <family val="2"/>
      <scheme val="minor"/>
    </font>
    <font>
      <b/>
      <u/>
      <sz val="10"/>
      <color theme="1"/>
      <name val="Arial Narrow"/>
      <family val="2"/>
    </font>
    <font>
      <sz val="10"/>
      <color rgb="FFFF0000"/>
      <name val="Arial Narrow"/>
      <family val="2"/>
    </font>
    <font>
      <sz val="11"/>
      <color theme="1"/>
      <name val="Calibri"/>
      <family val="2"/>
      <charset val="238"/>
      <scheme val="minor"/>
    </font>
    <font>
      <sz val="10"/>
      <color rgb="FF000000"/>
      <name val="Arial Narrow"/>
      <family val="2"/>
    </font>
    <font>
      <u/>
      <sz val="10"/>
      <color rgb="FF000000"/>
      <name val="Arial Narrow"/>
      <family val="2"/>
    </font>
    <font>
      <b/>
      <sz val="12"/>
      <name val="Arial Narrow"/>
      <family val="2"/>
    </font>
    <font>
      <sz val="12"/>
      <name val="Arial Narrow"/>
      <family val="2"/>
    </font>
    <font>
      <sz val="8"/>
      <name val="Arial"/>
      <family val="2"/>
    </font>
    <font>
      <sz val="10"/>
      <color theme="1" tint="0.14999847407452621"/>
      <name val="Arial Narrow"/>
      <family val="2"/>
    </font>
    <font>
      <sz val="13"/>
      <color theme="1"/>
      <name val="Times New Roman"/>
      <family val="1"/>
    </font>
    <font>
      <sz val="13"/>
      <name val="Arial"/>
      <family val="2"/>
    </font>
    <font>
      <b/>
      <sz val="13"/>
      <name val="Arial Narrow"/>
      <family val="2"/>
    </font>
    <font>
      <sz val="16"/>
      <color theme="1"/>
      <name val="Calibri"/>
      <family val="2"/>
      <scheme val="minor"/>
    </font>
    <font>
      <b/>
      <i/>
      <sz val="10"/>
      <color theme="0"/>
      <name val="Arial Narrow"/>
      <family val="2"/>
    </font>
    <font>
      <b/>
      <sz val="12"/>
      <color rgb="FF7F1416"/>
      <name val="Trebuchet MS"/>
      <family val="2"/>
    </font>
    <font>
      <sz val="10"/>
      <color theme="0"/>
      <name val="Arial Narrow"/>
      <family val="2"/>
    </font>
    <font>
      <b/>
      <sz val="10"/>
      <color theme="0"/>
      <name val="Arial Narrow"/>
      <family val="2"/>
    </font>
    <font>
      <sz val="10"/>
      <color theme="1"/>
      <name val="Times New Roman"/>
      <family val="1"/>
    </font>
    <font>
      <b/>
      <sz val="10"/>
      <color rgb="FF000000"/>
      <name val="Arial Narrow"/>
      <family val="2"/>
    </font>
    <font>
      <sz val="10"/>
      <color theme="1"/>
      <name val="Calibri"/>
      <family val="2"/>
      <scheme val="minor"/>
    </font>
    <font>
      <b/>
      <u/>
      <sz val="10"/>
      <color rgb="FF000000"/>
      <name val="Arial Narrow"/>
      <family val="2"/>
    </font>
    <font>
      <sz val="10"/>
      <color theme="0"/>
      <name val="Times New Roman"/>
      <family val="1"/>
    </font>
    <font>
      <sz val="11"/>
      <name val="Calibri"/>
      <family val="2"/>
      <scheme val="minor"/>
    </font>
    <font>
      <b/>
      <sz val="10"/>
      <name val="Times New Roman"/>
      <family val="1"/>
    </font>
    <font>
      <b/>
      <sz val="11"/>
      <color rgb="FF7F1416"/>
      <name val="Trebuchet MS"/>
      <family val="2"/>
    </font>
    <font>
      <b/>
      <sz val="10"/>
      <color rgb="FF7F1416"/>
      <name val="Trebuchet MS"/>
      <family val="2"/>
    </font>
    <font>
      <b/>
      <sz val="12"/>
      <color theme="0"/>
      <name val="Arial Narrow"/>
      <family val="2"/>
    </font>
    <font>
      <sz val="13"/>
      <name val="Arial Narrow"/>
      <family val="2"/>
    </font>
    <font>
      <b/>
      <u/>
      <sz val="13"/>
      <name val="Arial Narrow"/>
      <family val="2"/>
    </font>
    <font>
      <sz val="13"/>
      <color theme="1"/>
      <name val="Arial Narrow"/>
      <family val="2"/>
    </font>
    <font>
      <b/>
      <sz val="13"/>
      <color rgb="FF000000"/>
      <name val="Arial Narrow"/>
      <family val="2"/>
    </font>
    <font>
      <sz val="13"/>
      <color rgb="FF000000"/>
      <name val="Arial Narrow"/>
      <family val="2"/>
    </font>
    <font>
      <b/>
      <u/>
      <sz val="13"/>
      <color rgb="FFFF0000"/>
      <name val="Arial Narrow"/>
      <family val="2"/>
    </font>
    <font>
      <u/>
      <sz val="13"/>
      <name val="Arial Narrow"/>
      <family val="2"/>
    </font>
    <font>
      <b/>
      <sz val="13"/>
      <color theme="0"/>
      <name val="Arial Narrow"/>
      <family val="2"/>
    </font>
    <font>
      <sz val="13"/>
      <color theme="0"/>
      <name val="Arial Narrow"/>
      <family val="2"/>
    </font>
    <font>
      <sz val="12"/>
      <color theme="0"/>
      <name val="Arial Narrow"/>
      <family val="2"/>
    </font>
    <font>
      <b/>
      <sz val="9"/>
      <color rgb="FF7F1416"/>
      <name val="Trebuchet MS"/>
      <family val="2"/>
    </font>
    <font>
      <b/>
      <u/>
      <sz val="13"/>
      <color rgb="FF000000"/>
      <name val="Arial Narrow"/>
      <family val="2"/>
    </font>
    <font>
      <sz val="13"/>
      <color rgb="FF000000"/>
      <name val="Arial Narrow"/>
      <family val="2"/>
    </font>
    <font>
      <sz val="9"/>
      <color theme="1"/>
      <name val="Calibri"/>
      <family val="2"/>
    </font>
    <font>
      <b/>
      <u/>
      <sz val="9"/>
      <color theme="1"/>
      <name val="Calibri"/>
      <family val="2"/>
    </font>
    <font>
      <b/>
      <sz val="9"/>
      <color theme="1"/>
      <name val="Calibri"/>
      <family val="2"/>
    </font>
    <font>
      <u/>
      <sz val="9"/>
      <color theme="1"/>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7F1416"/>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1" fillId="0" borderId="0"/>
    <xf numFmtId="44" fontId="14" fillId="0" borderId="0" applyFont="0" applyFill="0" applyBorder="0" applyAlignment="0" applyProtection="0"/>
    <xf numFmtId="0" fontId="15" fillId="0" borderId="0"/>
    <xf numFmtId="44" fontId="15" fillId="0" borderId="0" applyFont="0" applyFill="0" applyBorder="0" applyAlignment="0" applyProtection="0"/>
    <xf numFmtId="0" fontId="18" fillId="0" borderId="0"/>
    <xf numFmtId="44" fontId="1" fillId="0" borderId="0" applyFont="0" applyFill="0" applyBorder="0" applyAlignment="0" applyProtection="0"/>
    <xf numFmtId="44" fontId="1" fillId="0" borderId="0" applyFont="0" applyFill="0" applyBorder="0" applyAlignment="0" applyProtection="0"/>
  </cellStyleXfs>
  <cellXfs count="264">
    <xf numFmtId="0" fontId="0" fillId="0" borderId="0" xfId="0"/>
    <xf numFmtId="0" fontId="2" fillId="0" borderId="0" xfId="0" applyFont="1"/>
    <xf numFmtId="0" fontId="2" fillId="0" borderId="0" xfId="0" applyFont="1" applyAlignment="1">
      <alignment horizontal="center" vertical="center"/>
    </xf>
    <xf numFmtId="2" fontId="2" fillId="0" borderId="1" xfId="2" applyNumberFormat="1" applyFont="1" applyBorder="1" applyAlignment="1">
      <alignment horizontal="center" vertical="center"/>
    </xf>
    <xf numFmtId="43" fontId="2" fillId="0" borderId="1" xfId="1" applyFont="1" applyFill="1" applyBorder="1" applyAlignment="1">
      <alignment horizontal="center" vertical="center"/>
    </xf>
    <xf numFmtId="0" fontId="5" fillId="0" borderId="2" xfId="2" applyFont="1" applyBorder="1" applyAlignment="1">
      <alignment horizontal="center" vertical="center"/>
    </xf>
    <xf numFmtId="0" fontId="5" fillId="2" borderId="2" xfId="2" applyFont="1" applyFill="1" applyBorder="1" applyAlignment="1">
      <alignment horizontal="center" vertical="center"/>
    </xf>
    <xf numFmtId="2" fontId="4" fillId="2" borderId="1" xfId="3" applyNumberFormat="1" applyFont="1" applyFill="1" applyBorder="1" applyAlignment="1">
      <alignment horizontal="center" vertical="center"/>
    </xf>
    <xf numFmtId="164" fontId="4" fillId="2" borderId="1" xfId="3" applyNumberFormat="1" applyFont="1" applyFill="1" applyBorder="1" applyAlignment="1">
      <alignment horizontal="center" vertical="center"/>
    </xf>
    <xf numFmtId="2" fontId="2" fillId="2" borderId="1" xfId="2" applyNumberFormat="1" applyFont="1" applyFill="1" applyBorder="1" applyAlignment="1">
      <alignment horizontal="center" vertical="center"/>
    </xf>
    <xf numFmtId="0" fontId="5" fillId="2" borderId="1" xfId="2" applyFont="1" applyFill="1" applyBorder="1" applyAlignment="1">
      <alignment horizontal="center" vertical="center"/>
    </xf>
    <xf numFmtId="43" fontId="4" fillId="2" borderId="1" xfId="1" applyFont="1" applyFill="1" applyBorder="1" applyAlignment="1">
      <alignment horizontal="center" vertical="center"/>
    </xf>
    <xf numFmtId="0" fontId="2" fillId="0" borderId="0" xfId="0" applyFont="1" applyAlignment="1">
      <alignment horizontal="center"/>
    </xf>
    <xf numFmtId="2" fontId="6" fillId="0" borderId="1" xfId="2" applyNumberFormat="1" applyFont="1" applyBorder="1" applyAlignment="1">
      <alignment horizontal="center" vertical="center"/>
    </xf>
    <xf numFmtId="43" fontId="6" fillId="0" borderId="1" xfId="1" applyFont="1" applyFill="1" applyBorder="1" applyAlignment="1">
      <alignment horizontal="center" vertical="center"/>
    </xf>
    <xf numFmtId="0" fontId="5" fillId="2" borderId="1" xfId="2" applyFont="1" applyFill="1" applyBorder="1" applyAlignment="1">
      <alignment horizontal="left" vertical="center"/>
    </xf>
    <xf numFmtId="0" fontId="2" fillId="0" borderId="1" xfId="2" applyFont="1" applyBorder="1" applyAlignment="1">
      <alignment horizontal="left" vertical="top" wrapText="1"/>
    </xf>
    <xf numFmtId="0" fontId="2" fillId="0" borderId="1" xfId="2" applyFont="1" applyBorder="1" applyAlignment="1">
      <alignment horizontal="center" vertical="center" wrapText="1"/>
    </xf>
    <xf numFmtId="0" fontId="6" fillId="0" borderId="1" xfId="2" applyFont="1" applyBorder="1" applyAlignment="1">
      <alignment horizontal="left" vertical="top" wrapText="1"/>
    </xf>
    <xf numFmtId="0" fontId="6" fillId="0" borderId="1" xfId="2" applyFont="1" applyBorder="1" applyAlignment="1">
      <alignment horizontal="center" vertical="center" wrapText="1"/>
    </xf>
    <xf numFmtId="0" fontId="2" fillId="0" borderId="1" xfId="0" applyFont="1" applyBorder="1" applyAlignment="1">
      <alignment horizontal="left" vertical="top" wrapText="1"/>
    </xf>
    <xf numFmtId="0" fontId="4" fillId="2" borderId="1" xfId="2" applyFont="1" applyFill="1" applyBorder="1" applyAlignment="1">
      <alignment horizontal="left" vertical="top" wrapText="1"/>
    </xf>
    <xf numFmtId="0" fontId="2" fillId="2" borderId="1" xfId="2" applyFont="1" applyFill="1" applyBorder="1" applyAlignment="1">
      <alignment horizontal="center" vertical="center" wrapText="1"/>
    </xf>
    <xf numFmtId="0" fontId="4" fillId="0" borderId="1" xfId="2" applyFont="1" applyBorder="1" applyAlignment="1">
      <alignment horizontal="left" vertical="top" wrapText="1"/>
    </xf>
    <xf numFmtId="0" fontId="5" fillId="2" borderId="1" xfId="2" applyFont="1" applyFill="1" applyBorder="1" applyAlignment="1">
      <alignment horizontal="center" vertical="top"/>
    </xf>
    <xf numFmtId="0" fontId="2" fillId="0" borderId="0" xfId="5" applyFont="1"/>
    <xf numFmtId="0" fontId="2" fillId="0" borderId="0" xfId="5" applyFont="1" applyAlignment="1">
      <alignment horizontal="center" vertical="center"/>
    </xf>
    <xf numFmtId="0" fontId="11" fillId="2" borderId="1" xfId="2" applyFont="1" applyFill="1" applyBorder="1" applyAlignment="1">
      <alignment horizontal="center" vertical="center"/>
    </xf>
    <xf numFmtId="2" fontId="12" fillId="2" borderId="1" xfId="3" applyNumberFormat="1" applyFont="1" applyFill="1" applyBorder="1" applyAlignment="1">
      <alignment horizontal="center" vertical="center"/>
    </xf>
    <xf numFmtId="164" fontId="12" fillId="2" borderId="1" xfId="3" applyNumberFormat="1" applyFont="1" applyFill="1" applyBorder="1" applyAlignment="1">
      <alignment horizontal="center" vertical="center"/>
    </xf>
    <xf numFmtId="0" fontId="6" fillId="0" borderId="6" xfId="2" applyFont="1" applyBorder="1" applyAlignment="1">
      <alignment horizontal="center" vertical="center" wrapText="1"/>
    </xf>
    <xf numFmtId="0" fontId="2" fillId="0" borderId="1" xfId="5" applyFont="1" applyBorder="1" applyAlignment="1">
      <alignment horizontal="center" vertical="center"/>
    </xf>
    <xf numFmtId="2" fontId="6" fillId="2" borderId="1" xfId="2" applyNumberFormat="1" applyFont="1" applyFill="1" applyBorder="1" applyAlignment="1">
      <alignment horizontal="center" vertical="center"/>
    </xf>
    <xf numFmtId="0" fontId="15" fillId="0" borderId="0" xfId="7"/>
    <xf numFmtId="0" fontId="7" fillId="0" borderId="1" xfId="7" applyFont="1" applyBorder="1" applyAlignment="1">
      <alignment horizontal="left" vertical="top" wrapText="1"/>
    </xf>
    <xf numFmtId="0" fontId="6" fillId="0" borderId="1" xfId="7" applyFont="1" applyBorder="1" applyAlignment="1">
      <alignment horizontal="left" vertical="top" wrapText="1"/>
    </xf>
    <xf numFmtId="44" fontId="2" fillId="0" borderId="1" xfId="6" applyFont="1" applyFill="1" applyBorder="1" applyAlignment="1">
      <alignment horizontal="center" vertical="center"/>
    </xf>
    <xf numFmtId="44" fontId="6" fillId="0" borderId="1" xfId="6" applyFont="1" applyFill="1" applyBorder="1" applyAlignment="1">
      <alignment horizontal="center" vertical="center"/>
    </xf>
    <xf numFmtId="44" fontId="13" fillId="0" borderId="1" xfId="6" applyFont="1" applyFill="1" applyBorder="1" applyAlignment="1">
      <alignment horizontal="center" vertical="center"/>
    </xf>
    <xf numFmtId="44" fontId="2" fillId="0" borderId="1" xfId="6" applyFont="1" applyBorder="1" applyAlignment="1">
      <alignment horizontal="center" vertical="center"/>
    </xf>
    <xf numFmtId="44" fontId="6" fillId="2" borderId="1" xfId="6" applyFont="1" applyFill="1" applyBorder="1" applyAlignment="1">
      <alignment horizontal="center" vertical="center"/>
    </xf>
    <xf numFmtId="44" fontId="13" fillId="2" borderId="1" xfId="6" applyFont="1" applyFill="1" applyBorder="1" applyAlignment="1">
      <alignment horizontal="center" vertical="center"/>
    </xf>
    <xf numFmtId="44" fontId="2" fillId="2" borderId="1" xfId="6" applyFont="1" applyFill="1" applyBorder="1" applyAlignment="1">
      <alignment horizontal="center" vertical="center"/>
    </xf>
    <xf numFmtId="0" fontId="18" fillId="0" borderId="0" xfId="9"/>
    <xf numFmtId="44" fontId="2" fillId="0" borderId="5" xfId="6" applyFont="1" applyFill="1" applyBorder="1" applyAlignment="1">
      <alignment horizontal="center" vertical="center"/>
    </xf>
    <xf numFmtId="44" fontId="6" fillId="0" borderId="5" xfId="6" applyFont="1" applyFill="1" applyBorder="1" applyAlignment="1">
      <alignment horizontal="center" vertical="center"/>
    </xf>
    <xf numFmtId="44" fontId="2" fillId="2" borderId="5" xfId="6" applyFont="1" applyFill="1" applyBorder="1" applyAlignment="1">
      <alignment horizontal="center" vertical="center"/>
    </xf>
    <xf numFmtId="0" fontId="2" fillId="0" borderId="1" xfId="0" applyFont="1" applyBorder="1"/>
    <xf numFmtId="0" fontId="4" fillId="2" borderId="1" xfId="2" applyFont="1" applyFill="1" applyBorder="1" applyAlignment="1">
      <alignment horizontal="left" vertical="center" wrapText="1"/>
    </xf>
    <xf numFmtId="0" fontId="15" fillId="0" borderId="0" xfId="7" applyAlignment="1">
      <alignment horizontal="center" vertical="center"/>
    </xf>
    <xf numFmtId="0" fontId="15" fillId="0" borderId="0" xfId="7" applyAlignment="1">
      <alignment horizontal="center"/>
    </xf>
    <xf numFmtId="44" fontId="2" fillId="0" borderId="1" xfId="11" applyFont="1" applyFill="1" applyBorder="1" applyAlignment="1">
      <alignment horizontal="center" vertical="center"/>
    </xf>
    <xf numFmtId="44" fontId="2" fillId="0" borderId="8" xfId="11" applyFont="1" applyFill="1" applyBorder="1" applyAlignment="1">
      <alignment horizontal="center" vertical="center"/>
    </xf>
    <xf numFmtId="44" fontId="2" fillId="0" borderId="5" xfId="11" applyFont="1" applyFill="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43" fontId="24" fillId="0" borderId="1" xfId="1" applyFont="1" applyBorder="1" applyAlignment="1">
      <alignment horizontal="center" vertical="center"/>
    </xf>
    <xf numFmtId="43" fontId="6" fillId="0" borderId="1" xfId="1" applyFont="1" applyBorder="1" applyAlignment="1">
      <alignment horizontal="center" vertical="center"/>
    </xf>
    <xf numFmtId="0" fontId="6" fillId="0" borderId="0" xfId="0" applyFont="1" applyAlignment="1">
      <alignment horizontal="center" vertical="center"/>
    </xf>
    <xf numFmtId="44" fontId="2" fillId="2" borderId="1" xfId="11" applyFont="1" applyFill="1" applyBorder="1" applyAlignment="1">
      <alignment horizontal="center" vertical="center"/>
    </xf>
    <xf numFmtId="44" fontId="6" fillId="2" borderId="1" xfId="11" applyFont="1" applyFill="1" applyBorder="1" applyAlignment="1">
      <alignment horizontal="center" vertical="center"/>
    </xf>
    <xf numFmtId="44" fontId="13" fillId="2" borderId="1" xfId="11" applyFont="1" applyFill="1" applyBorder="1" applyAlignment="1">
      <alignment horizontal="center" vertical="center"/>
    </xf>
    <xf numFmtId="44" fontId="6" fillId="0" borderId="1" xfId="11" applyFont="1" applyFill="1" applyBorder="1" applyAlignment="1">
      <alignment horizontal="center" vertical="center"/>
    </xf>
    <xf numFmtId="44" fontId="13" fillId="2" borderId="4" xfId="11" applyFont="1" applyFill="1" applyBorder="1" applyAlignment="1">
      <alignment horizontal="center" vertical="center"/>
    </xf>
    <xf numFmtId="44" fontId="6" fillId="2" borderId="1" xfId="10" applyFont="1" applyFill="1" applyBorder="1" applyAlignment="1">
      <alignment horizontal="center" vertical="center"/>
    </xf>
    <xf numFmtId="44" fontId="13" fillId="2" borderId="1" xfId="10" applyFont="1" applyFill="1" applyBorder="1" applyAlignment="1">
      <alignment horizontal="center" vertical="center"/>
    </xf>
    <xf numFmtId="44" fontId="2" fillId="0" borderId="1" xfId="10" applyFont="1" applyFill="1" applyBorder="1" applyAlignment="1">
      <alignment horizontal="center" vertical="center"/>
    </xf>
    <xf numFmtId="44" fontId="6" fillId="0" borderId="1" xfId="10" applyFont="1" applyFill="1" applyBorder="1" applyAlignment="1">
      <alignment horizontal="center" vertical="center"/>
    </xf>
    <xf numFmtId="0" fontId="15" fillId="0" borderId="0" xfId="7" applyAlignment="1">
      <alignment vertical="center"/>
    </xf>
    <xf numFmtId="0" fontId="28" fillId="0" borderId="0" xfId="7" applyFont="1"/>
    <xf numFmtId="43" fontId="4" fillId="2" borderId="4" xfId="1" applyFont="1" applyFill="1" applyBorder="1" applyAlignment="1">
      <alignment horizontal="center" vertical="center"/>
    </xf>
    <xf numFmtId="0" fontId="2" fillId="0" borderId="4" xfId="2" applyFont="1" applyBorder="1" applyAlignment="1">
      <alignment horizontal="center" vertical="center" wrapText="1"/>
    </xf>
    <xf numFmtId="0" fontId="29" fillId="4" borderId="13" xfId="2" applyFont="1" applyFill="1" applyBorder="1" applyAlignment="1">
      <alignment horizontal="center" vertical="center" wrapText="1"/>
    </xf>
    <xf numFmtId="0" fontId="29" fillId="4" borderId="14" xfId="2" applyFont="1" applyFill="1" applyBorder="1" applyAlignment="1">
      <alignment horizontal="center" vertical="center" wrapText="1"/>
    </xf>
    <xf numFmtId="0" fontId="29" fillId="4" borderId="9" xfId="2" applyFont="1" applyFill="1" applyBorder="1" applyAlignment="1">
      <alignment horizontal="center" vertical="center" wrapText="1"/>
    </xf>
    <xf numFmtId="0" fontId="30" fillId="0" borderId="0" xfId="0" applyFont="1" applyAlignment="1">
      <alignment horizontal="right"/>
    </xf>
    <xf numFmtId="0" fontId="30" fillId="0" borderId="0" xfId="0" applyFont="1"/>
    <xf numFmtId="0" fontId="22" fillId="0" borderId="0" xfId="0" applyFont="1"/>
    <xf numFmtId="0" fontId="2" fillId="0" borderId="0" xfId="5" applyFont="1" applyAlignment="1">
      <alignment horizontal="left" readingOrder="1"/>
    </xf>
    <xf numFmtId="0" fontId="11" fillId="2" borderId="2" xfId="2" applyFont="1" applyFill="1" applyBorder="1" applyAlignment="1">
      <alignment horizontal="center" vertical="center"/>
    </xf>
    <xf numFmtId="164" fontId="12" fillId="2" borderId="4" xfId="3" applyNumberFormat="1" applyFont="1" applyFill="1" applyBorder="1" applyAlignment="1">
      <alignment horizontal="center" vertical="center"/>
    </xf>
    <xf numFmtId="0" fontId="11" fillId="0" borderId="2" xfId="2" applyFont="1" applyBorder="1" applyAlignment="1">
      <alignment horizontal="center" vertical="center"/>
    </xf>
    <xf numFmtId="0" fontId="5" fillId="0" borderId="3" xfId="2" applyFont="1" applyBorder="1" applyAlignment="1">
      <alignment horizontal="center" vertical="center"/>
    </xf>
    <xf numFmtId="0" fontId="4" fillId="0" borderId="8" xfId="2" applyFont="1" applyBorder="1" applyAlignment="1">
      <alignment horizontal="left" vertical="top" wrapText="1"/>
    </xf>
    <xf numFmtId="0" fontId="2" fillId="0" borderId="8" xfId="2" applyFont="1" applyBorder="1" applyAlignment="1">
      <alignment horizontal="center" vertical="center" wrapText="1"/>
    </xf>
    <xf numFmtId="2" fontId="2" fillId="0" borderId="8" xfId="2" applyNumberFormat="1" applyFont="1" applyBorder="1" applyAlignment="1">
      <alignment horizontal="center" vertical="center"/>
    </xf>
    <xf numFmtId="44" fontId="2" fillId="0" borderId="8" xfId="6" applyFont="1" applyFill="1" applyBorder="1" applyAlignment="1">
      <alignment horizontal="center" vertical="center"/>
    </xf>
    <xf numFmtId="0" fontId="2" fillId="0" borderId="7" xfId="2" applyFont="1" applyBorder="1" applyAlignment="1">
      <alignment horizontal="center" vertical="center" wrapText="1"/>
    </xf>
    <xf numFmtId="0" fontId="31" fillId="4" borderId="13" xfId="0" applyFont="1" applyFill="1" applyBorder="1" applyAlignment="1">
      <alignment horizontal="center"/>
    </xf>
    <xf numFmtId="0" fontId="32" fillId="4" borderId="16" xfId="4" applyFont="1" applyFill="1" applyBorder="1" applyAlignment="1">
      <alignment horizontal="center" vertical="center"/>
    </xf>
    <xf numFmtId="44" fontId="32" fillId="4" borderId="16" xfId="6" applyFont="1" applyFill="1" applyBorder="1" applyAlignment="1">
      <alignment horizontal="center" vertical="center"/>
    </xf>
    <xf numFmtId="0" fontId="31" fillId="4" borderId="17" xfId="2" applyFont="1" applyFill="1" applyBorder="1" applyAlignment="1">
      <alignment horizontal="center" vertical="center" wrapText="1"/>
    </xf>
    <xf numFmtId="44" fontId="13" fillId="2" borderId="4" xfId="6" applyFont="1" applyFill="1" applyBorder="1" applyAlignment="1">
      <alignment horizontal="center" vertical="center"/>
    </xf>
    <xf numFmtId="0" fontId="31" fillId="4" borderId="11" xfId="0" applyFont="1" applyFill="1" applyBorder="1" applyAlignment="1">
      <alignment horizontal="center"/>
    </xf>
    <xf numFmtId="0" fontId="32" fillId="4" borderId="10" xfId="4" applyFont="1" applyFill="1" applyBorder="1" applyAlignment="1">
      <alignment horizontal="center" vertical="center"/>
    </xf>
    <xf numFmtId="44" fontId="32" fillId="4" borderId="10" xfId="6" applyFont="1" applyFill="1" applyBorder="1" applyAlignment="1">
      <alignment horizontal="center" vertical="center"/>
    </xf>
    <xf numFmtId="0" fontId="2" fillId="4" borderId="12" xfId="0" applyFont="1" applyFill="1" applyBorder="1"/>
    <xf numFmtId="0" fontId="19" fillId="0" borderId="1" xfId="7" applyFont="1" applyBorder="1" applyAlignment="1">
      <alignment horizontal="center" vertical="center" wrapText="1"/>
    </xf>
    <xf numFmtId="0" fontId="2" fillId="0" borderId="1" xfId="7" applyFont="1" applyBorder="1" applyAlignment="1">
      <alignment horizontal="center" vertical="center" wrapText="1"/>
    </xf>
    <xf numFmtId="44" fontId="19" fillId="0" borderId="1" xfId="8" applyFont="1" applyFill="1" applyBorder="1" applyAlignment="1">
      <alignment horizontal="center" vertical="center" wrapText="1"/>
    </xf>
    <xf numFmtId="0" fontId="19" fillId="0" borderId="1" xfId="2" applyFont="1" applyBorder="1" applyAlignment="1">
      <alignment horizontal="left" vertical="top" wrapText="1"/>
    </xf>
    <xf numFmtId="0" fontId="19" fillId="0" borderId="1" xfId="7" applyFont="1" applyBorder="1" applyAlignment="1">
      <alignment vertical="center" wrapText="1"/>
    </xf>
    <xf numFmtId="44" fontId="2" fillId="0" borderId="1" xfId="8" applyFont="1" applyFill="1" applyBorder="1" applyAlignment="1">
      <alignment horizontal="center" vertical="center" wrapText="1"/>
    </xf>
    <xf numFmtId="0" fontId="19" fillId="0" borderId="1" xfId="0" applyFont="1" applyBorder="1" applyAlignment="1">
      <alignment horizontal="left" vertical="top" wrapText="1"/>
    </xf>
    <xf numFmtId="0" fontId="38" fillId="0" borderId="0" xfId="7" applyFont="1"/>
    <xf numFmtId="0" fontId="38" fillId="0" borderId="0" xfId="7" applyFont="1" applyAlignment="1">
      <alignment horizontal="center"/>
    </xf>
    <xf numFmtId="0" fontId="29" fillId="4" borderId="19" xfId="2" applyFont="1" applyFill="1" applyBorder="1" applyAlignment="1">
      <alignment horizontal="center" vertical="center"/>
    </xf>
    <xf numFmtId="0" fontId="29" fillId="4" borderId="19" xfId="2" applyFont="1" applyFill="1" applyBorder="1" applyAlignment="1">
      <alignment horizontal="center" vertical="center" wrapText="1"/>
    </xf>
    <xf numFmtId="0" fontId="29" fillId="4" borderId="20"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4" xfId="2" applyFont="1" applyFill="1" applyBorder="1" applyAlignment="1">
      <alignment horizontal="left" vertical="top" wrapText="1"/>
    </xf>
    <xf numFmtId="0" fontId="33" fillId="0" borderId="4" xfId="7" applyFont="1" applyBorder="1" applyAlignment="1">
      <alignment wrapText="1"/>
    </xf>
    <xf numFmtId="0" fontId="33" fillId="0" borderId="4" xfId="7" applyFont="1" applyBorder="1" applyAlignment="1">
      <alignment vertical="center" wrapText="1"/>
    </xf>
    <xf numFmtId="0" fontId="35" fillId="0" borderId="4" xfId="7" applyFont="1" applyBorder="1" applyAlignment="1">
      <alignment vertical="top" wrapText="1"/>
    </xf>
    <xf numFmtId="0" fontId="33" fillId="0" borderId="4" xfId="7" applyFont="1" applyBorder="1" applyAlignment="1">
      <alignment vertical="top" wrapText="1"/>
    </xf>
    <xf numFmtId="0" fontId="1" fillId="0" borderId="4" xfId="0" applyFont="1" applyBorder="1"/>
    <xf numFmtId="0" fontId="33" fillId="0" borderId="4" xfId="7" applyFont="1" applyBorder="1" applyAlignment="1">
      <alignment horizontal="center" vertical="top" wrapText="1"/>
    </xf>
    <xf numFmtId="0" fontId="29" fillId="4" borderId="18" xfId="2" applyFont="1" applyFill="1" applyBorder="1" applyAlignment="1">
      <alignment horizontal="center" vertical="center"/>
    </xf>
    <xf numFmtId="164" fontId="4" fillId="2" borderId="4" xfId="3" applyNumberFormat="1" applyFont="1" applyFill="1" applyBorder="1" applyAlignment="1">
      <alignment horizontal="center" vertical="center"/>
    </xf>
    <xf numFmtId="0" fontId="2" fillId="0" borderId="4" xfId="0" applyFont="1" applyBorder="1"/>
    <xf numFmtId="43" fontId="6" fillId="0" borderId="4" xfId="1" applyFont="1" applyBorder="1" applyAlignment="1">
      <alignment horizontal="center" vertical="center"/>
    </xf>
    <xf numFmtId="44" fontId="2" fillId="2" borderId="4" xfId="11" applyFont="1" applyFill="1" applyBorder="1" applyAlignment="1">
      <alignment horizontal="center" vertical="center"/>
    </xf>
    <xf numFmtId="0" fontId="32" fillId="4" borderId="11" xfId="0" applyFont="1" applyFill="1" applyBorder="1" applyAlignment="1">
      <alignment horizontal="center"/>
    </xf>
    <xf numFmtId="0" fontId="32" fillId="4" borderId="12" xfId="0" applyFont="1" applyFill="1" applyBorder="1"/>
    <xf numFmtId="0" fontId="40" fillId="0" borderId="0" xfId="0" applyFont="1" applyAlignment="1">
      <alignment horizontal="right" vertical="top"/>
    </xf>
    <xf numFmtId="0" fontId="31" fillId="4" borderId="12" xfId="0" applyFont="1" applyFill="1" applyBorder="1"/>
    <xf numFmtId="0" fontId="6" fillId="2" borderId="1" xfId="2" applyFont="1" applyFill="1" applyBorder="1" applyAlignment="1">
      <alignment horizontal="center" vertical="center" wrapText="1"/>
    </xf>
    <xf numFmtId="0" fontId="2" fillId="0" borderId="4" xfId="5" applyFont="1" applyBorder="1"/>
    <xf numFmtId="0" fontId="0" fillId="0" borderId="4" xfId="0" applyBorder="1"/>
    <xf numFmtId="44" fontId="32" fillId="4" borderId="10" xfId="6" applyFont="1" applyFill="1" applyBorder="1"/>
    <xf numFmtId="44" fontId="13" fillId="2" borderId="4" xfId="10" applyFont="1" applyFill="1" applyBorder="1" applyAlignment="1">
      <alignment horizontal="center" vertical="center"/>
    </xf>
    <xf numFmtId="0" fontId="25" fillId="0" borderId="4" xfId="7" applyFont="1" applyBorder="1" applyAlignment="1">
      <alignment horizontal="center" vertical="top" wrapText="1"/>
    </xf>
    <xf numFmtId="0" fontId="26" fillId="0" borderId="4" xfId="0" applyFont="1" applyBorder="1" applyAlignment="1">
      <alignment horizontal="center"/>
    </xf>
    <xf numFmtId="0" fontId="5" fillId="0" borderId="21" xfId="2" applyFont="1" applyBorder="1" applyAlignment="1">
      <alignment horizontal="center" vertical="center"/>
    </xf>
    <xf numFmtId="0" fontId="29" fillId="4" borderId="11" xfId="2" applyFont="1" applyFill="1" applyBorder="1" applyAlignment="1">
      <alignment horizontal="center" vertical="center"/>
    </xf>
    <xf numFmtId="0" fontId="42" fillId="4" borderId="2" xfId="2" applyFont="1" applyFill="1" applyBorder="1" applyAlignment="1">
      <alignment horizontal="center" vertical="center" wrapText="1"/>
    </xf>
    <xf numFmtId="0" fontId="21" fillId="2" borderId="2" xfId="2" applyFont="1" applyFill="1" applyBorder="1" applyAlignment="1">
      <alignment horizontal="center" vertical="center" wrapText="1"/>
    </xf>
    <xf numFmtId="0" fontId="42" fillId="4" borderId="11" xfId="2" applyFont="1" applyFill="1" applyBorder="1" applyAlignment="1">
      <alignment horizontal="center" vertical="center" wrapText="1"/>
    </xf>
    <xf numFmtId="0" fontId="29" fillId="4" borderId="18" xfId="2" applyFont="1" applyFill="1" applyBorder="1" applyAlignment="1">
      <alignment horizontal="center" vertical="center" wrapText="1"/>
    </xf>
    <xf numFmtId="0" fontId="29" fillId="4" borderId="20" xfId="2" applyFont="1" applyFill="1" applyBorder="1" applyAlignment="1">
      <alignment horizontal="center" vertical="center" wrapText="1"/>
    </xf>
    <xf numFmtId="0" fontId="2" fillId="0" borderId="4" xfId="5" applyFont="1" applyBorder="1" applyAlignment="1">
      <alignment wrapText="1"/>
    </xf>
    <xf numFmtId="0" fontId="32" fillId="4" borderId="12" xfId="4" applyFont="1" applyFill="1" applyBorder="1" applyAlignment="1">
      <alignment horizontal="center" vertical="center"/>
    </xf>
    <xf numFmtId="0" fontId="6" fillId="0" borderId="4" xfId="9" applyFont="1" applyBorder="1" applyAlignment="1">
      <alignment vertical="center" wrapText="1"/>
    </xf>
    <xf numFmtId="0" fontId="6" fillId="0" borderId="4" xfId="9" applyFont="1" applyBorder="1" applyAlignment="1">
      <alignment horizontal="left" vertical="center" wrapText="1"/>
    </xf>
    <xf numFmtId="0" fontId="19" fillId="0" borderId="4" xfId="9" applyFont="1" applyBorder="1" applyAlignment="1">
      <alignment horizontal="justify" vertical="center" wrapText="1"/>
    </xf>
    <xf numFmtId="0" fontId="6" fillId="0" borderId="4" xfId="9" applyFont="1" applyBorder="1" applyAlignment="1">
      <alignment horizontal="justify" vertical="center" wrapText="1"/>
    </xf>
    <xf numFmtId="43" fontId="32" fillId="4" borderId="12" xfId="1" applyFont="1" applyFill="1" applyBorder="1" applyAlignment="1">
      <alignment horizontal="left" vertical="center" wrapText="1"/>
    </xf>
    <xf numFmtId="44" fontId="32" fillId="4" borderId="10" xfId="11" applyFont="1" applyFill="1" applyBorder="1" applyAlignment="1">
      <alignment horizontal="center" vertical="center"/>
    </xf>
    <xf numFmtId="0" fontId="43" fillId="5" borderId="1" xfId="0" applyFont="1" applyFill="1" applyBorder="1" applyAlignment="1">
      <alignment horizontal="left" vertical="top" wrapText="1"/>
    </xf>
    <xf numFmtId="0" fontId="45" fillId="5" borderId="1" xfId="7" applyFont="1" applyFill="1" applyBorder="1"/>
    <xf numFmtId="0" fontId="46" fillId="5" borderId="1" xfId="0" applyFont="1" applyFill="1" applyBorder="1" applyAlignment="1">
      <alignment horizontal="center" vertical="center" wrapText="1"/>
    </xf>
    <xf numFmtId="165" fontId="46" fillId="5" borderId="1" xfId="11" applyNumberFormat="1" applyFont="1" applyFill="1" applyBorder="1" applyAlignment="1">
      <alignment horizontal="center" vertical="center" wrapText="1"/>
    </xf>
    <xf numFmtId="44" fontId="43" fillId="5" borderId="1" xfId="11" applyFont="1" applyFill="1" applyBorder="1" applyAlignment="1">
      <alignment horizontal="center" vertical="center"/>
    </xf>
    <xf numFmtId="0" fontId="45" fillId="5" borderId="4" xfId="7" applyFont="1" applyFill="1" applyBorder="1" applyAlignment="1">
      <alignment vertical="top" wrapText="1"/>
    </xf>
    <xf numFmtId="0" fontId="43" fillId="0" borderId="1" xfId="0" applyFont="1" applyBorder="1" applyAlignment="1">
      <alignment horizontal="left" vertical="top" wrapText="1"/>
    </xf>
    <xf numFmtId="0" fontId="43" fillId="0" borderId="1" xfId="0" applyFont="1" applyBorder="1" applyAlignment="1">
      <alignment horizontal="left" vertical="center" wrapText="1"/>
    </xf>
    <xf numFmtId="0" fontId="43" fillId="0" borderId="1"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vertical="top" wrapText="1"/>
    </xf>
    <xf numFmtId="0" fontId="43" fillId="0" borderId="1" xfId="0" applyFont="1" applyBorder="1" applyAlignment="1">
      <alignment vertical="top" wrapText="1"/>
    </xf>
    <xf numFmtId="0" fontId="43" fillId="5" borderId="1" xfId="0" applyFont="1" applyFill="1" applyBorder="1" applyAlignment="1">
      <alignment vertical="top" wrapText="1"/>
    </xf>
    <xf numFmtId="44" fontId="50" fillId="4" borderId="1" xfId="11" applyFont="1" applyFill="1" applyBorder="1" applyAlignment="1">
      <alignment horizontal="center" vertical="center"/>
    </xf>
    <xf numFmtId="44" fontId="51" fillId="4" borderId="4" xfId="7" applyNumberFormat="1" applyFont="1" applyFill="1" applyBorder="1" applyAlignment="1">
      <alignment vertical="center" wrapText="1"/>
    </xf>
    <xf numFmtId="44" fontId="50" fillId="4" borderId="1" xfId="11" applyFont="1" applyFill="1" applyBorder="1"/>
    <xf numFmtId="0" fontId="51" fillId="4" borderId="4" xfId="7" applyFont="1" applyFill="1" applyBorder="1"/>
    <xf numFmtId="0" fontId="27" fillId="0" borderId="1" xfId="5" applyFont="1" applyBorder="1" applyAlignment="1">
      <alignment horizontal="left" vertical="center"/>
    </xf>
    <xf numFmtId="44" fontId="27" fillId="0" borderId="1" xfId="11" applyFont="1" applyBorder="1"/>
    <xf numFmtId="0" fontId="45" fillId="0" borderId="4" xfId="7" applyFont="1" applyBorder="1"/>
    <xf numFmtId="44" fontId="42" fillId="4" borderId="10" xfId="11" applyFont="1" applyFill="1" applyBorder="1" applyAlignment="1">
      <alignment vertical="center"/>
    </xf>
    <xf numFmtId="0" fontId="52" fillId="4" borderId="12" xfId="7" applyFont="1" applyFill="1" applyBorder="1" applyAlignment="1">
      <alignment vertical="center"/>
    </xf>
    <xf numFmtId="0" fontId="53" fillId="0" borderId="0" xfId="0" applyFont="1" applyAlignment="1">
      <alignment horizontal="right" wrapText="1"/>
    </xf>
    <xf numFmtId="0" fontId="41" fillId="0" borderId="0" xfId="0" applyFont="1" applyAlignment="1">
      <alignment horizontal="right" vertical="top"/>
    </xf>
    <xf numFmtId="0" fontId="30" fillId="0" borderId="0" xfId="0" applyFont="1" applyAlignment="1">
      <alignment horizontal="right" vertical="top"/>
    </xf>
    <xf numFmtId="0" fontId="32" fillId="4" borderId="3" xfId="0" applyFont="1" applyFill="1" applyBorder="1" applyAlignment="1">
      <alignment horizontal="center"/>
    </xf>
    <xf numFmtId="0" fontId="32" fillId="4" borderId="8" xfId="4" applyFont="1" applyFill="1" applyBorder="1" applyAlignment="1">
      <alignment horizontal="center" vertical="center"/>
    </xf>
    <xf numFmtId="44" fontId="32" fillId="4" borderId="8" xfId="6" applyFont="1" applyFill="1" applyBorder="1"/>
    <xf numFmtId="0" fontId="32" fillId="4" borderId="7" xfId="0" applyFont="1" applyFill="1" applyBorder="1"/>
    <xf numFmtId="0" fontId="5" fillId="0" borderId="22" xfId="2" applyFont="1" applyBorder="1" applyAlignment="1">
      <alignment horizontal="center" vertical="center"/>
    </xf>
    <xf numFmtId="43" fontId="2" fillId="0" borderId="23" xfId="1" applyFont="1" applyFill="1" applyBorder="1" applyAlignment="1">
      <alignment horizontal="center" vertical="center"/>
    </xf>
    <xf numFmtId="0" fontId="2" fillId="0" borderId="24" xfId="0" applyFont="1" applyBorder="1"/>
    <xf numFmtId="0" fontId="2" fillId="0" borderId="25" xfId="2" applyFont="1" applyBorder="1" applyAlignment="1">
      <alignment horizontal="center" vertical="center" wrapText="1"/>
    </xf>
    <xf numFmtId="2" fontId="2" fillId="0" borderId="25" xfId="2" applyNumberFormat="1" applyFont="1" applyBorder="1" applyAlignment="1">
      <alignment horizontal="center" vertical="center"/>
    </xf>
    <xf numFmtId="44" fontId="2" fillId="0" borderId="25" xfId="11" applyFont="1" applyFill="1" applyBorder="1" applyAlignment="1">
      <alignment horizontal="center" vertical="center"/>
    </xf>
    <xf numFmtId="43" fontId="2" fillId="0" borderId="25" xfId="1" applyFont="1" applyFill="1" applyBorder="1" applyAlignment="1">
      <alignment horizontal="center" vertical="center"/>
    </xf>
    <xf numFmtId="0" fontId="2" fillId="0" borderId="25" xfId="0" applyFont="1" applyBorder="1"/>
    <xf numFmtId="0" fontId="40" fillId="0" borderId="25" xfId="0" applyFont="1" applyBorder="1" applyAlignment="1">
      <alignment horizontal="center" vertical="center"/>
    </xf>
    <xf numFmtId="0" fontId="2" fillId="0" borderId="1" xfId="7" applyFont="1" applyBorder="1" applyAlignment="1">
      <alignment horizontal="left" vertical="top" wrapText="1"/>
    </xf>
    <xf numFmtId="0" fontId="2" fillId="0" borderId="26" xfId="0" applyFont="1" applyBorder="1"/>
    <xf numFmtId="0" fontId="55" fillId="0" borderId="1" xfId="0" applyFont="1" applyBorder="1" applyAlignment="1">
      <alignment horizontal="left" vertical="center" wrapText="1"/>
    </xf>
    <xf numFmtId="0" fontId="30" fillId="0" borderId="0" xfId="0" applyFont="1" applyAlignment="1">
      <alignment horizontal="right" vertical="center"/>
    </xf>
    <xf numFmtId="0" fontId="2" fillId="0" borderId="5" xfId="0" applyFont="1" applyBorder="1"/>
    <xf numFmtId="0" fontId="2" fillId="0" borderId="1" xfId="0" applyFont="1" applyFill="1" applyBorder="1" applyAlignment="1">
      <alignment horizontal="left" vertical="top" wrapText="1"/>
    </xf>
    <xf numFmtId="0" fontId="2" fillId="0" borderId="1" xfId="2" applyFont="1" applyFill="1" applyBorder="1" applyAlignment="1">
      <alignment horizontal="center" vertical="center" wrapText="1"/>
    </xf>
    <xf numFmtId="2" fontId="2" fillId="0" borderId="1" xfId="2" applyNumberFormat="1" applyFont="1" applyFill="1" applyBorder="1" applyAlignment="1">
      <alignment horizontal="center" vertical="center"/>
    </xf>
    <xf numFmtId="166" fontId="2" fillId="0" borderId="1" xfId="2" applyNumberFormat="1" applyFont="1" applyBorder="1" applyAlignment="1">
      <alignment horizontal="center" vertical="center"/>
    </xf>
    <xf numFmtId="0" fontId="2" fillId="0" borderId="7" xfId="0" applyFont="1" applyBorder="1"/>
    <xf numFmtId="44" fontId="2" fillId="0" borderId="7" xfId="11" applyFont="1" applyFill="1" applyBorder="1" applyAlignment="1">
      <alignment horizontal="center" vertical="center"/>
    </xf>
    <xf numFmtId="0" fontId="5" fillId="0" borderId="3" xfId="2" applyFont="1" applyFill="1" applyBorder="1" applyAlignment="1">
      <alignment horizontal="center" vertical="center"/>
    </xf>
    <xf numFmtId="0" fontId="58" fillId="0" borderId="1" xfId="2" applyFont="1" applyBorder="1" applyAlignment="1">
      <alignment horizontal="left" vertical="top" wrapText="1"/>
    </xf>
    <xf numFmtId="0" fontId="6" fillId="0" borderId="1" xfId="0" applyFont="1" applyFill="1" applyBorder="1" applyAlignment="1">
      <alignment horizontal="center" vertical="center"/>
    </xf>
    <xf numFmtId="0" fontId="2" fillId="0" borderId="1" xfId="2" applyFont="1" applyFill="1" applyBorder="1" applyAlignment="1">
      <alignment horizontal="left" vertical="top" wrapText="1"/>
    </xf>
    <xf numFmtId="0" fontId="2" fillId="0" borderId="5" xfId="0" applyFont="1" applyFill="1" applyBorder="1"/>
    <xf numFmtId="44" fontId="2" fillId="2" borderId="4" xfId="6" applyFont="1" applyFill="1" applyBorder="1" applyAlignment="1">
      <alignment horizontal="center" vertical="center"/>
    </xf>
    <xf numFmtId="0" fontId="32" fillId="4" borderId="17" xfId="4" applyFont="1" applyFill="1" applyBorder="1" applyAlignment="1">
      <alignment horizontal="center" vertical="center"/>
    </xf>
    <xf numFmtId="44" fontId="32" fillId="4" borderId="1" xfId="10" applyFont="1" applyFill="1" applyBorder="1" applyAlignment="1">
      <alignment horizontal="center" vertical="center"/>
    </xf>
    <xf numFmtId="0" fontId="39" fillId="4" borderId="2" xfId="7" applyFont="1" applyFill="1" applyBorder="1" applyAlignment="1">
      <alignment horizontal="center" vertical="center" wrapText="1"/>
    </xf>
    <xf numFmtId="44" fontId="37" fillId="4" borderId="4" xfId="7" applyNumberFormat="1" applyFont="1" applyFill="1" applyBorder="1" applyAlignment="1">
      <alignment vertical="center" wrapText="1"/>
    </xf>
    <xf numFmtId="0" fontId="39" fillId="4" borderId="11" xfId="7" applyFont="1" applyFill="1" applyBorder="1" applyAlignment="1">
      <alignment horizontal="center" vertical="center" wrapText="1"/>
    </xf>
    <xf numFmtId="0" fontId="32" fillId="4" borderId="10" xfId="4" applyFont="1" applyFill="1" applyBorder="1" applyAlignment="1">
      <alignment horizontal="center" vertical="center"/>
    </xf>
    <xf numFmtId="44" fontId="32" fillId="4" borderId="10" xfId="10" applyFont="1" applyFill="1" applyBorder="1" applyAlignment="1">
      <alignment horizontal="center" vertical="center"/>
    </xf>
    <xf numFmtId="44" fontId="37" fillId="4" borderId="12" xfId="7" applyNumberFormat="1" applyFont="1" applyFill="1" applyBorder="1" applyAlignment="1">
      <alignment vertical="center" wrapText="1"/>
    </xf>
    <xf numFmtId="0" fontId="32" fillId="4" borderId="1" xfId="4" applyFont="1" applyFill="1" applyBorder="1" applyAlignment="1">
      <alignment horizontal="center" vertical="center"/>
    </xf>
    <xf numFmtId="44" fontId="32" fillId="4" borderId="1" xfId="6" applyFont="1" applyFill="1" applyBorder="1"/>
    <xf numFmtId="0" fontId="5" fillId="0" borderId="2" xfId="2" applyFont="1" applyFill="1" applyBorder="1" applyAlignment="1">
      <alignment horizontal="center" vertical="center"/>
    </xf>
    <xf numFmtId="44" fontId="2" fillId="0" borderId="4" xfId="11" applyFont="1" applyFill="1" applyBorder="1" applyAlignment="1">
      <alignment horizontal="center" vertical="center"/>
    </xf>
    <xf numFmtId="0" fontId="32" fillId="4" borderId="2" xfId="0" applyFont="1" applyFill="1" applyBorder="1" applyAlignment="1">
      <alignment horizontal="center"/>
    </xf>
    <xf numFmtId="0" fontId="32" fillId="4" borderId="4" xfId="0" applyFont="1" applyFill="1" applyBorder="1"/>
    <xf numFmtId="0" fontId="9" fillId="3" borderId="1" xfId="2" applyFont="1" applyFill="1" applyBorder="1" applyAlignment="1">
      <alignment horizontal="left" vertical="top" wrapText="1"/>
    </xf>
    <xf numFmtId="0" fontId="2" fillId="3" borderId="1" xfId="2" applyFont="1" applyFill="1" applyBorder="1" applyAlignment="1">
      <alignment horizontal="left" vertical="top" wrapText="1"/>
    </xf>
    <xf numFmtId="0" fontId="2" fillId="3" borderId="23" xfId="2" applyFont="1" applyFill="1" applyBorder="1" applyAlignment="1">
      <alignment horizontal="left" vertical="top" wrapText="1"/>
    </xf>
    <xf numFmtId="0" fontId="2" fillId="3" borderId="23" xfId="2" applyFont="1" applyFill="1" applyBorder="1" applyAlignment="1">
      <alignment horizontal="center" vertical="center" wrapText="1"/>
    </xf>
    <xf numFmtId="2" fontId="2" fillId="3" borderId="23" xfId="2" applyNumberFormat="1" applyFont="1" applyFill="1" applyBorder="1" applyAlignment="1">
      <alignment horizontal="center" vertical="center"/>
    </xf>
    <xf numFmtId="44" fontId="2" fillId="3" borderId="23" xfId="11" applyFont="1" applyFill="1" applyBorder="1" applyAlignment="1">
      <alignment horizontal="center" vertical="center"/>
    </xf>
    <xf numFmtId="0" fontId="7" fillId="3" borderId="1" xfId="7" applyFont="1" applyFill="1" applyBorder="1" applyAlignment="1">
      <alignment horizontal="left" vertical="top" wrapText="1"/>
    </xf>
    <xf numFmtId="0" fontId="2" fillId="3" borderId="1" xfId="2" applyFont="1" applyFill="1" applyBorder="1" applyAlignment="1">
      <alignment horizontal="center" vertical="center" wrapText="1"/>
    </xf>
    <xf numFmtId="2" fontId="2" fillId="3" borderId="1" xfId="2" applyNumberFormat="1" applyFont="1" applyFill="1" applyBorder="1" applyAlignment="1">
      <alignment horizontal="center" vertical="center"/>
    </xf>
    <xf numFmtId="44" fontId="2" fillId="3" borderId="1" xfId="11" applyFont="1" applyFill="1" applyBorder="1" applyAlignment="1">
      <alignment horizontal="center" vertical="center"/>
    </xf>
    <xf numFmtId="43" fontId="2" fillId="3" borderId="1" xfId="1" applyFont="1" applyFill="1" applyBorder="1" applyAlignment="1">
      <alignment horizontal="center" vertical="center"/>
    </xf>
    <xf numFmtId="44" fontId="2" fillId="3" borderId="1" xfId="10" applyFont="1" applyFill="1" applyBorder="1" applyAlignment="1">
      <alignment horizontal="center" vertical="center"/>
    </xf>
    <xf numFmtId="44" fontId="32" fillId="4" borderId="8" xfId="11" applyFont="1" applyFill="1" applyBorder="1" applyAlignment="1">
      <alignment horizontal="center" vertical="center"/>
    </xf>
    <xf numFmtId="0" fontId="2" fillId="0" borderId="23" xfId="2" applyFont="1" applyBorder="1" applyAlignment="1">
      <alignment horizontal="left" vertical="top" wrapText="1"/>
    </xf>
    <xf numFmtId="0" fontId="2" fillId="0" borderId="23" xfId="2" applyFont="1" applyBorder="1" applyAlignment="1">
      <alignment horizontal="center" vertical="center" wrapText="1"/>
    </xf>
    <xf numFmtId="2" fontId="2" fillId="0" borderId="23" xfId="2" applyNumberFormat="1" applyFont="1" applyBorder="1" applyAlignment="1">
      <alignment horizontal="center" vertical="center"/>
    </xf>
    <xf numFmtId="44" fontId="2" fillId="0" borderId="23" xfId="11" applyFont="1" applyFill="1" applyBorder="1" applyAlignment="1">
      <alignment horizontal="center" vertical="center"/>
    </xf>
    <xf numFmtId="2" fontId="6" fillId="0" borderId="1" xfId="2" applyNumberFormat="1" applyFont="1" applyFill="1" applyBorder="1" applyAlignment="1">
      <alignment horizontal="center" vertical="center"/>
    </xf>
    <xf numFmtId="0" fontId="21" fillId="2" borderId="3" xfId="2" applyFont="1" applyFill="1" applyBorder="1" applyAlignment="1">
      <alignment horizontal="center" vertical="center" wrapText="1"/>
    </xf>
    <xf numFmtId="0" fontId="21" fillId="5" borderId="3" xfId="2" applyFont="1" applyFill="1" applyBorder="1" applyAlignment="1">
      <alignment horizontal="center" vertical="center" wrapText="1"/>
    </xf>
    <xf numFmtId="0" fontId="45" fillId="0" borderId="4" xfId="7" applyFont="1" applyBorder="1" applyAlignment="1">
      <alignment horizontal="center" vertical="top" wrapText="1"/>
    </xf>
    <xf numFmtId="0" fontId="21" fillId="5" borderId="2" xfId="2" applyFont="1" applyFill="1" applyBorder="1" applyAlignment="1">
      <alignment horizontal="center" vertical="center" wrapText="1"/>
    </xf>
    <xf numFmtId="0" fontId="47" fillId="0" borderId="1" xfId="0" applyFont="1" applyBorder="1" applyAlignment="1">
      <alignment horizontal="center" vertical="center"/>
    </xf>
    <xf numFmtId="0" fontId="43" fillId="0" borderId="1" xfId="0" applyFont="1" applyBorder="1" applyAlignment="1">
      <alignment horizontal="center" vertical="center"/>
    </xf>
    <xf numFmtId="165" fontId="43" fillId="0" borderId="1" xfId="11" applyNumberFormat="1" applyFont="1" applyBorder="1" applyAlignment="1">
      <alignment horizontal="center" vertical="center"/>
    </xf>
    <xf numFmtId="44" fontId="43" fillId="0" borderId="1" xfId="11" applyFont="1" applyBorder="1" applyAlignment="1">
      <alignment horizontal="center" vertical="center"/>
    </xf>
    <xf numFmtId="0" fontId="43" fillId="0" borderId="4" xfId="0" applyFont="1" applyBorder="1" applyAlignment="1">
      <alignment horizontal="center"/>
    </xf>
    <xf numFmtId="0" fontId="27" fillId="3" borderId="4" xfId="2" applyFont="1" applyFill="1" applyBorder="1" applyAlignment="1">
      <alignment horizontal="center" vertical="top" wrapText="1"/>
    </xf>
    <xf numFmtId="0" fontId="45" fillId="0" borderId="4" xfId="7" applyFont="1" applyBorder="1" applyAlignment="1">
      <alignment horizontal="center"/>
    </xf>
    <xf numFmtId="0" fontId="45" fillId="0" borderId="4" xfId="7" applyFont="1" applyBorder="1" applyAlignment="1">
      <alignment horizontal="center" wrapText="1"/>
    </xf>
    <xf numFmtId="0" fontId="30" fillId="0" borderId="15" xfId="0" applyFont="1" applyBorder="1" applyAlignment="1">
      <alignment horizontal="left" vertical="top" wrapText="1"/>
    </xf>
    <xf numFmtId="0" fontId="30" fillId="0" borderId="15" xfId="0" applyFont="1" applyBorder="1" applyAlignment="1">
      <alignment horizontal="left" vertical="top"/>
    </xf>
    <xf numFmtId="0" fontId="30" fillId="0" borderId="0" xfId="0" applyFont="1" applyAlignment="1">
      <alignment horizontal="left" vertical="top" wrapText="1"/>
    </xf>
    <xf numFmtId="0" fontId="30" fillId="0" borderId="0" xfId="0" applyFont="1" applyAlignment="1">
      <alignment horizontal="left" vertical="top"/>
    </xf>
    <xf numFmtId="0" fontId="32" fillId="4" borderId="11" xfId="2" applyFont="1" applyFill="1" applyBorder="1" applyAlignment="1">
      <alignment horizontal="right" vertical="center" wrapText="1"/>
    </xf>
    <xf numFmtId="0" fontId="32" fillId="4" borderId="10" xfId="2" applyFont="1" applyFill="1" applyBorder="1" applyAlignment="1">
      <alignment horizontal="right" vertical="center" wrapText="1"/>
    </xf>
    <xf numFmtId="0" fontId="32" fillId="4" borderId="1" xfId="4" applyFont="1" applyFill="1" applyBorder="1" applyAlignment="1">
      <alignment horizontal="center" vertical="center"/>
    </xf>
    <xf numFmtId="0" fontId="30" fillId="0" borderId="0" xfId="0" applyFont="1" applyBorder="1" applyAlignment="1">
      <alignment horizontal="left" vertical="center" wrapText="1"/>
    </xf>
    <xf numFmtId="0" fontId="32" fillId="4" borderId="10" xfId="4" applyFont="1" applyFill="1" applyBorder="1" applyAlignment="1">
      <alignment horizontal="center" vertical="center"/>
    </xf>
    <xf numFmtId="0" fontId="40" fillId="0" borderId="0" xfId="0" applyFont="1" applyBorder="1" applyAlignment="1">
      <alignment horizontal="left" vertical="top" wrapText="1"/>
    </xf>
    <xf numFmtId="0" fontId="40" fillId="0" borderId="0" xfId="0" applyFont="1" applyAlignment="1">
      <alignment horizontal="left" vertical="top" wrapText="1"/>
    </xf>
    <xf numFmtId="0" fontId="41" fillId="0" borderId="0" xfId="0" applyFont="1" applyAlignment="1">
      <alignment horizontal="left" vertical="top" wrapText="1"/>
    </xf>
    <xf numFmtId="0" fontId="47" fillId="5" borderId="1" xfId="0" applyFont="1" applyFill="1" applyBorder="1" applyAlignment="1">
      <alignment horizontal="center" vertical="center"/>
    </xf>
    <xf numFmtId="0" fontId="47" fillId="5" borderId="4" xfId="0" applyFont="1" applyFill="1" applyBorder="1" applyAlignment="1">
      <alignment horizontal="center" vertical="center"/>
    </xf>
    <xf numFmtId="0" fontId="42" fillId="4" borderId="10" xfId="5" applyFont="1" applyFill="1" applyBorder="1" applyAlignment="1">
      <alignment horizontal="center" vertical="center"/>
    </xf>
    <xf numFmtId="0" fontId="50" fillId="4" borderId="1" xfId="4" applyFont="1" applyFill="1" applyBorder="1" applyAlignment="1">
      <alignment horizontal="left" vertical="center"/>
    </xf>
    <xf numFmtId="0" fontId="50" fillId="4" borderId="1" xfId="5" applyFont="1" applyFill="1" applyBorder="1" applyAlignment="1">
      <alignment horizontal="left" vertical="center"/>
    </xf>
  </cellXfs>
  <cellStyles count="12">
    <cellStyle name="Comma" xfId="1" builtinId="3"/>
    <cellStyle name="Comma 3 2" xfId="3" xr:uid="{00000000-0005-0000-0000-000001000000}"/>
    <cellStyle name="Currency" xfId="6" builtinId="4"/>
    <cellStyle name="Currency 2" xfId="8" xr:uid="{9D6CBB59-6359-4C9D-9D18-193C6404C392}"/>
    <cellStyle name="Currency 2 2" xfId="11" xr:uid="{A6B27EFB-8DAD-42CC-9AD5-B004C8489F73}"/>
    <cellStyle name="Currency 3" xfId="10" xr:uid="{848D5308-8A8C-4D6F-AEDE-2403C059E50E}"/>
    <cellStyle name="Normal" xfId="0" builtinId="0"/>
    <cellStyle name="Normal 2" xfId="5" xr:uid="{FB9BA665-90EE-42E6-A1AC-94A409C01396}"/>
    <cellStyle name="Normal 2 2 3" xfId="4" xr:uid="{00000000-0005-0000-0000-000003000000}"/>
    <cellStyle name="Normal 2 3 3" xfId="2" xr:uid="{00000000-0005-0000-0000-000004000000}"/>
    <cellStyle name="Normal 3" xfId="7" xr:uid="{3E9AB3CE-E4C7-45E3-B783-76FB4FB38A55}"/>
    <cellStyle name="Normal 4" xfId="9" xr:uid="{7BD95B99-F08F-49E0-8197-A94A530A4771}"/>
  </cellStyles>
  <dxfs count="0"/>
  <tableStyles count="0" defaultTableStyle="TableStyleMedium2" defaultPivotStyle="PivotStyleLight16"/>
  <colors>
    <mruColors>
      <color rgb="FF7F1416"/>
      <color rgb="FFA719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79.jpeg"/><Relationship Id="rId13" Type="http://schemas.openxmlformats.org/officeDocument/2006/relationships/image" Target="../media/image175.jpeg"/><Relationship Id="rId18" Type="http://schemas.openxmlformats.org/officeDocument/2006/relationships/image" Target="../media/image71.jpeg"/><Relationship Id="rId26" Type="http://schemas.openxmlformats.org/officeDocument/2006/relationships/image" Target="../media/image190.jpeg"/><Relationship Id="rId3" Type="http://schemas.openxmlformats.org/officeDocument/2006/relationships/image" Target="../media/image193.jpeg"/><Relationship Id="rId21" Type="http://schemas.openxmlformats.org/officeDocument/2006/relationships/image" Target="../media/image202.jpeg"/><Relationship Id="rId7" Type="http://schemas.openxmlformats.org/officeDocument/2006/relationships/image" Target="../media/image77.jpeg"/><Relationship Id="rId12" Type="http://schemas.openxmlformats.org/officeDocument/2006/relationships/image" Target="../media/image199.jpeg"/><Relationship Id="rId17" Type="http://schemas.openxmlformats.org/officeDocument/2006/relationships/image" Target="../media/image200.jpeg"/><Relationship Id="rId25" Type="http://schemas.openxmlformats.org/officeDocument/2006/relationships/image" Target="../media/image205.jpeg"/><Relationship Id="rId2" Type="http://schemas.openxmlformats.org/officeDocument/2006/relationships/image" Target="../media/image192.jpeg"/><Relationship Id="rId16" Type="http://schemas.openxmlformats.org/officeDocument/2006/relationships/image" Target="../media/image140.jpeg"/><Relationship Id="rId20" Type="http://schemas.openxmlformats.org/officeDocument/2006/relationships/image" Target="../media/image201.jpeg"/><Relationship Id="rId1" Type="http://schemas.openxmlformats.org/officeDocument/2006/relationships/image" Target="../media/image191.jpeg"/><Relationship Id="rId6" Type="http://schemas.openxmlformats.org/officeDocument/2006/relationships/image" Target="../media/image196.jpeg"/><Relationship Id="rId11" Type="http://schemas.openxmlformats.org/officeDocument/2006/relationships/image" Target="../media/image198.jpeg"/><Relationship Id="rId24" Type="http://schemas.openxmlformats.org/officeDocument/2006/relationships/image" Target="../media/image115.jpeg"/><Relationship Id="rId5" Type="http://schemas.openxmlformats.org/officeDocument/2006/relationships/image" Target="../media/image195.jpeg"/><Relationship Id="rId15" Type="http://schemas.openxmlformats.org/officeDocument/2006/relationships/image" Target="../media/image139.jpeg"/><Relationship Id="rId23" Type="http://schemas.openxmlformats.org/officeDocument/2006/relationships/image" Target="../media/image204.png"/><Relationship Id="rId10" Type="http://schemas.openxmlformats.org/officeDocument/2006/relationships/image" Target="../media/image83.jpeg"/><Relationship Id="rId19" Type="http://schemas.openxmlformats.org/officeDocument/2006/relationships/image" Target="../media/image81.png"/><Relationship Id="rId4" Type="http://schemas.openxmlformats.org/officeDocument/2006/relationships/image" Target="../media/image194.jpeg"/><Relationship Id="rId9" Type="http://schemas.openxmlformats.org/officeDocument/2006/relationships/image" Target="../media/image197.jpeg"/><Relationship Id="rId14" Type="http://schemas.openxmlformats.org/officeDocument/2006/relationships/image" Target="../media/image186.jpeg"/><Relationship Id="rId22" Type="http://schemas.openxmlformats.org/officeDocument/2006/relationships/image" Target="../media/image203.png"/><Relationship Id="rId27" Type="http://schemas.openxmlformats.org/officeDocument/2006/relationships/image" Target="../media/image90.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212.jpeg"/><Relationship Id="rId13" Type="http://schemas.openxmlformats.org/officeDocument/2006/relationships/image" Target="../media/image217.jpeg"/><Relationship Id="rId18" Type="http://schemas.openxmlformats.org/officeDocument/2006/relationships/image" Target="../media/image221.jpeg"/><Relationship Id="rId3" Type="http://schemas.openxmlformats.org/officeDocument/2006/relationships/image" Target="../media/image208.jpeg"/><Relationship Id="rId7" Type="http://schemas.openxmlformats.org/officeDocument/2006/relationships/image" Target="../media/image211.png"/><Relationship Id="rId12" Type="http://schemas.openxmlformats.org/officeDocument/2006/relationships/image" Target="../media/image216.jpeg"/><Relationship Id="rId17" Type="http://schemas.openxmlformats.org/officeDocument/2006/relationships/image" Target="../media/image220.jpeg"/><Relationship Id="rId2" Type="http://schemas.openxmlformats.org/officeDocument/2006/relationships/image" Target="../media/image207.jpeg"/><Relationship Id="rId16" Type="http://schemas.openxmlformats.org/officeDocument/2006/relationships/image" Target="../media/image203.png"/><Relationship Id="rId1" Type="http://schemas.openxmlformats.org/officeDocument/2006/relationships/image" Target="../media/image206.jpeg"/><Relationship Id="rId6" Type="http://schemas.openxmlformats.org/officeDocument/2006/relationships/image" Target="../media/image210.png"/><Relationship Id="rId11" Type="http://schemas.openxmlformats.org/officeDocument/2006/relationships/image" Target="../media/image215.jpeg"/><Relationship Id="rId5" Type="http://schemas.openxmlformats.org/officeDocument/2006/relationships/image" Target="../media/image209.jpeg"/><Relationship Id="rId15" Type="http://schemas.openxmlformats.org/officeDocument/2006/relationships/image" Target="../media/image219.jpeg"/><Relationship Id="rId10" Type="http://schemas.openxmlformats.org/officeDocument/2006/relationships/image" Target="../media/image214.jpeg"/><Relationship Id="rId19" Type="http://schemas.openxmlformats.org/officeDocument/2006/relationships/image" Target="../media/image222.png"/><Relationship Id="rId4" Type="http://schemas.openxmlformats.org/officeDocument/2006/relationships/image" Target="../media/image96.jpeg"/><Relationship Id="rId9" Type="http://schemas.openxmlformats.org/officeDocument/2006/relationships/image" Target="../media/image213.jpeg"/><Relationship Id="rId14" Type="http://schemas.openxmlformats.org/officeDocument/2006/relationships/image" Target="../media/image218.png"/></Relationships>
</file>

<file path=xl/drawings/_rels/drawing2.xml.rels><?xml version="1.0" encoding="UTF-8" standalone="yes"?>
<Relationships xmlns="http://schemas.openxmlformats.org/package/2006/relationships"><Relationship Id="rId8" Type="http://schemas.openxmlformats.org/officeDocument/2006/relationships/image" Target="../media/image15.jpeg"/><Relationship Id="rId13" Type="http://schemas.openxmlformats.org/officeDocument/2006/relationships/image" Target="../media/image20.jpeg"/><Relationship Id="rId18" Type="http://schemas.openxmlformats.org/officeDocument/2006/relationships/image" Target="../media/image25.jpeg"/><Relationship Id="rId26" Type="http://schemas.openxmlformats.org/officeDocument/2006/relationships/image" Target="../media/image33.jpeg"/><Relationship Id="rId3" Type="http://schemas.openxmlformats.org/officeDocument/2006/relationships/image" Target="../media/image10.jpeg"/><Relationship Id="rId21" Type="http://schemas.openxmlformats.org/officeDocument/2006/relationships/image" Target="../media/image28.jpeg"/><Relationship Id="rId7" Type="http://schemas.openxmlformats.org/officeDocument/2006/relationships/image" Target="../media/image14.jpeg"/><Relationship Id="rId12" Type="http://schemas.openxmlformats.org/officeDocument/2006/relationships/image" Target="../media/image19.jpeg"/><Relationship Id="rId17" Type="http://schemas.openxmlformats.org/officeDocument/2006/relationships/image" Target="../media/image24.jpeg"/><Relationship Id="rId25" Type="http://schemas.openxmlformats.org/officeDocument/2006/relationships/image" Target="../media/image32.jpeg"/><Relationship Id="rId2" Type="http://schemas.openxmlformats.org/officeDocument/2006/relationships/image" Target="../media/image9.jpeg"/><Relationship Id="rId16" Type="http://schemas.openxmlformats.org/officeDocument/2006/relationships/image" Target="../media/image23.jpeg"/><Relationship Id="rId20" Type="http://schemas.openxmlformats.org/officeDocument/2006/relationships/image" Target="../media/image27.jpeg"/><Relationship Id="rId29" Type="http://schemas.openxmlformats.org/officeDocument/2006/relationships/image" Target="../media/image36.jpeg"/><Relationship Id="rId1" Type="http://schemas.openxmlformats.org/officeDocument/2006/relationships/image" Target="../media/image8.jpeg"/><Relationship Id="rId6" Type="http://schemas.openxmlformats.org/officeDocument/2006/relationships/image" Target="../media/image13.jpeg"/><Relationship Id="rId11" Type="http://schemas.openxmlformats.org/officeDocument/2006/relationships/image" Target="../media/image18.jpeg"/><Relationship Id="rId24" Type="http://schemas.openxmlformats.org/officeDocument/2006/relationships/image" Target="../media/image31.png"/><Relationship Id="rId5" Type="http://schemas.openxmlformats.org/officeDocument/2006/relationships/image" Target="../media/image12.jpeg"/><Relationship Id="rId15" Type="http://schemas.openxmlformats.org/officeDocument/2006/relationships/image" Target="../media/image22.jpeg"/><Relationship Id="rId23" Type="http://schemas.openxmlformats.org/officeDocument/2006/relationships/image" Target="../media/image30.png"/><Relationship Id="rId28" Type="http://schemas.openxmlformats.org/officeDocument/2006/relationships/image" Target="../media/image35.jpeg"/><Relationship Id="rId10" Type="http://schemas.openxmlformats.org/officeDocument/2006/relationships/image" Target="../media/image17.jpeg"/><Relationship Id="rId19" Type="http://schemas.openxmlformats.org/officeDocument/2006/relationships/image" Target="../media/image26.jpeg"/><Relationship Id="rId4" Type="http://schemas.openxmlformats.org/officeDocument/2006/relationships/image" Target="../media/image11.jpeg"/><Relationship Id="rId9" Type="http://schemas.openxmlformats.org/officeDocument/2006/relationships/image" Target="../media/image16.jpeg"/><Relationship Id="rId14" Type="http://schemas.openxmlformats.org/officeDocument/2006/relationships/image" Target="../media/image21.jpeg"/><Relationship Id="rId22" Type="http://schemas.openxmlformats.org/officeDocument/2006/relationships/image" Target="../media/image29.jpeg"/><Relationship Id="rId27" Type="http://schemas.openxmlformats.org/officeDocument/2006/relationships/image" Target="../media/image3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44.jpeg"/><Relationship Id="rId13" Type="http://schemas.openxmlformats.org/officeDocument/2006/relationships/image" Target="../media/image48.jpeg"/><Relationship Id="rId18" Type="http://schemas.openxmlformats.org/officeDocument/2006/relationships/image" Target="../media/image53.jpeg"/><Relationship Id="rId26" Type="http://schemas.openxmlformats.org/officeDocument/2006/relationships/image" Target="../media/image60.jpeg"/><Relationship Id="rId3" Type="http://schemas.openxmlformats.org/officeDocument/2006/relationships/image" Target="../media/image39.jpeg"/><Relationship Id="rId21" Type="http://schemas.openxmlformats.org/officeDocument/2006/relationships/image" Target="../media/image56.jpeg"/><Relationship Id="rId7" Type="http://schemas.openxmlformats.org/officeDocument/2006/relationships/image" Target="../media/image43.jpeg"/><Relationship Id="rId12" Type="http://schemas.openxmlformats.org/officeDocument/2006/relationships/image" Target="../media/image47.jpeg"/><Relationship Id="rId17" Type="http://schemas.openxmlformats.org/officeDocument/2006/relationships/image" Target="../media/image52.jpeg"/><Relationship Id="rId25" Type="http://schemas.openxmlformats.org/officeDocument/2006/relationships/image" Target="../media/image32.jpeg"/><Relationship Id="rId2" Type="http://schemas.openxmlformats.org/officeDocument/2006/relationships/image" Target="../media/image38.jpeg"/><Relationship Id="rId16" Type="http://schemas.openxmlformats.org/officeDocument/2006/relationships/image" Target="../media/image51.jpeg"/><Relationship Id="rId20" Type="http://schemas.openxmlformats.org/officeDocument/2006/relationships/image" Target="../media/image55.jpeg"/><Relationship Id="rId29" Type="http://schemas.openxmlformats.org/officeDocument/2006/relationships/image" Target="../media/image36.jpeg"/><Relationship Id="rId1" Type="http://schemas.openxmlformats.org/officeDocument/2006/relationships/image" Target="../media/image37.jpeg"/><Relationship Id="rId6" Type="http://schemas.openxmlformats.org/officeDocument/2006/relationships/image" Target="../media/image42.jpeg"/><Relationship Id="rId11" Type="http://schemas.openxmlformats.org/officeDocument/2006/relationships/image" Target="../media/image20.jpeg"/><Relationship Id="rId24" Type="http://schemas.openxmlformats.org/officeDocument/2006/relationships/image" Target="../media/image59.png"/><Relationship Id="rId5" Type="http://schemas.openxmlformats.org/officeDocument/2006/relationships/image" Target="../media/image41.jpeg"/><Relationship Id="rId15" Type="http://schemas.openxmlformats.org/officeDocument/2006/relationships/image" Target="../media/image50.jpeg"/><Relationship Id="rId23" Type="http://schemas.openxmlformats.org/officeDocument/2006/relationships/image" Target="../media/image58.png"/><Relationship Id="rId28" Type="http://schemas.openxmlformats.org/officeDocument/2006/relationships/image" Target="../media/image61.jpeg"/><Relationship Id="rId10" Type="http://schemas.openxmlformats.org/officeDocument/2006/relationships/image" Target="../media/image46.jpeg"/><Relationship Id="rId19" Type="http://schemas.openxmlformats.org/officeDocument/2006/relationships/image" Target="../media/image54.jpeg"/><Relationship Id="rId4" Type="http://schemas.openxmlformats.org/officeDocument/2006/relationships/image" Target="../media/image40.jpeg"/><Relationship Id="rId9" Type="http://schemas.openxmlformats.org/officeDocument/2006/relationships/image" Target="../media/image45.jpeg"/><Relationship Id="rId14" Type="http://schemas.openxmlformats.org/officeDocument/2006/relationships/image" Target="../media/image49.jpeg"/><Relationship Id="rId22" Type="http://schemas.openxmlformats.org/officeDocument/2006/relationships/image" Target="../media/image57.jpeg"/><Relationship Id="rId27" Type="http://schemas.openxmlformats.org/officeDocument/2006/relationships/image" Target="../media/image3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3.jpeg"/><Relationship Id="rId1" Type="http://schemas.openxmlformats.org/officeDocument/2006/relationships/image" Target="../media/image62.png"/></Relationships>
</file>

<file path=xl/drawings/_rels/drawing5.xml.rels><?xml version="1.0" encoding="UTF-8" standalone="yes"?>
<Relationships xmlns="http://schemas.openxmlformats.org/package/2006/relationships"><Relationship Id="rId8" Type="http://schemas.openxmlformats.org/officeDocument/2006/relationships/image" Target="../media/image71.jpeg"/><Relationship Id="rId13" Type="http://schemas.openxmlformats.org/officeDocument/2006/relationships/image" Target="../media/image76.jpeg"/><Relationship Id="rId18" Type="http://schemas.openxmlformats.org/officeDocument/2006/relationships/image" Target="../media/image80.jpeg"/><Relationship Id="rId26" Type="http://schemas.openxmlformats.org/officeDocument/2006/relationships/image" Target="../media/image88.png"/><Relationship Id="rId3" Type="http://schemas.openxmlformats.org/officeDocument/2006/relationships/image" Target="../media/image66.jpeg"/><Relationship Id="rId21" Type="http://schemas.openxmlformats.org/officeDocument/2006/relationships/image" Target="../media/image83.jpeg"/><Relationship Id="rId7" Type="http://schemas.openxmlformats.org/officeDocument/2006/relationships/image" Target="../media/image70.jpeg"/><Relationship Id="rId12" Type="http://schemas.openxmlformats.org/officeDocument/2006/relationships/image" Target="../media/image75.jpeg"/><Relationship Id="rId17" Type="http://schemas.openxmlformats.org/officeDocument/2006/relationships/image" Target="../media/image79.jpeg"/><Relationship Id="rId25" Type="http://schemas.openxmlformats.org/officeDocument/2006/relationships/image" Target="../media/image87.png"/><Relationship Id="rId2" Type="http://schemas.openxmlformats.org/officeDocument/2006/relationships/image" Target="../media/image65.jpeg"/><Relationship Id="rId16" Type="http://schemas.openxmlformats.org/officeDocument/2006/relationships/image" Target="../media/image78.jpeg"/><Relationship Id="rId20" Type="http://schemas.openxmlformats.org/officeDocument/2006/relationships/image" Target="../media/image82.jpeg"/><Relationship Id="rId29" Type="http://schemas.openxmlformats.org/officeDocument/2006/relationships/image" Target="../media/image89.jpeg"/><Relationship Id="rId1" Type="http://schemas.openxmlformats.org/officeDocument/2006/relationships/image" Target="../media/image64.jpeg"/><Relationship Id="rId6" Type="http://schemas.openxmlformats.org/officeDocument/2006/relationships/image" Target="../media/image69.jpeg"/><Relationship Id="rId11" Type="http://schemas.openxmlformats.org/officeDocument/2006/relationships/image" Target="../media/image74.jpeg"/><Relationship Id="rId24" Type="http://schemas.openxmlformats.org/officeDocument/2006/relationships/image" Target="../media/image86.jpeg"/><Relationship Id="rId5" Type="http://schemas.openxmlformats.org/officeDocument/2006/relationships/image" Target="../media/image68.jpeg"/><Relationship Id="rId15" Type="http://schemas.openxmlformats.org/officeDocument/2006/relationships/image" Target="../media/image77.jpeg"/><Relationship Id="rId23" Type="http://schemas.openxmlformats.org/officeDocument/2006/relationships/image" Target="../media/image85.jpeg"/><Relationship Id="rId28" Type="http://schemas.openxmlformats.org/officeDocument/2006/relationships/image" Target="../media/image33.jpeg"/><Relationship Id="rId10" Type="http://schemas.openxmlformats.org/officeDocument/2006/relationships/image" Target="../media/image73.jpeg"/><Relationship Id="rId19" Type="http://schemas.openxmlformats.org/officeDocument/2006/relationships/image" Target="../media/image81.png"/><Relationship Id="rId4" Type="http://schemas.openxmlformats.org/officeDocument/2006/relationships/image" Target="../media/image67.jpeg"/><Relationship Id="rId9" Type="http://schemas.openxmlformats.org/officeDocument/2006/relationships/image" Target="../media/image72.jpeg"/><Relationship Id="rId14" Type="http://schemas.openxmlformats.org/officeDocument/2006/relationships/image" Target="../media/image36.jpeg"/><Relationship Id="rId22" Type="http://schemas.openxmlformats.org/officeDocument/2006/relationships/image" Target="../media/image84.jpeg"/><Relationship Id="rId27" Type="http://schemas.openxmlformats.org/officeDocument/2006/relationships/image" Target="../media/image32.jpeg"/><Relationship Id="rId30" Type="http://schemas.openxmlformats.org/officeDocument/2006/relationships/image" Target="../media/image90.jpeg"/></Relationships>
</file>

<file path=xl/drawings/_rels/drawing6.xml.rels><?xml version="1.0" encoding="UTF-8" standalone="yes"?>
<Relationships xmlns="http://schemas.openxmlformats.org/package/2006/relationships"><Relationship Id="rId8" Type="http://schemas.openxmlformats.org/officeDocument/2006/relationships/image" Target="../media/image98.jpeg"/><Relationship Id="rId13" Type="http://schemas.openxmlformats.org/officeDocument/2006/relationships/image" Target="../media/image103.jpeg"/><Relationship Id="rId18" Type="http://schemas.openxmlformats.org/officeDocument/2006/relationships/image" Target="../media/image108.jpeg"/><Relationship Id="rId26" Type="http://schemas.openxmlformats.org/officeDocument/2006/relationships/image" Target="../media/image116.jpeg"/><Relationship Id="rId3" Type="http://schemas.openxmlformats.org/officeDocument/2006/relationships/image" Target="../media/image93.jpeg"/><Relationship Id="rId21" Type="http://schemas.openxmlformats.org/officeDocument/2006/relationships/image" Target="../media/image111.jpeg"/><Relationship Id="rId7" Type="http://schemas.openxmlformats.org/officeDocument/2006/relationships/image" Target="../media/image97.jpeg"/><Relationship Id="rId12" Type="http://schemas.openxmlformats.org/officeDocument/2006/relationships/image" Target="../media/image102.jpeg"/><Relationship Id="rId17" Type="http://schemas.openxmlformats.org/officeDocument/2006/relationships/image" Target="../media/image107.png"/><Relationship Id="rId25" Type="http://schemas.openxmlformats.org/officeDocument/2006/relationships/image" Target="../media/image115.jpeg"/><Relationship Id="rId2" Type="http://schemas.openxmlformats.org/officeDocument/2006/relationships/image" Target="../media/image92.jpeg"/><Relationship Id="rId16" Type="http://schemas.openxmlformats.org/officeDocument/2006/relationships/image" Target="../media/image106.jpeg"/><Relationship Id="rId20" Type="http://schemas.openxmlformats.org/officeDocument/2006/relationships/image" Target="../media/image110.png"/><Relationship Id="rId1" Type="http://schemas.openxmlformats.org/officeDocument/2006/relationships/image" Target="../media/image91.jpeg"/><Relationship Id="rId6" Type="http://schemas.openxmlformats.org/officeDocument/2006/relationships/image" Target="../media/image96.jpeg"/><Relationship Id="rId11" Type="http://schemas.openxmlformats.org/officeDocument/2006/relationships/image" Target="../media/image101.jpeg"/><Relationship Id="rId24" Type="http://schemas.openxmlformats.org/officeDocument/2006/relationships/image" Target="../media/image114.png"/><Relationship Id="rId5" Type="http://schemas.openxmlformats.org/officeDocument/2006/relationships/image" Target="../media/image95.jpeg"/><Relationship Id="rId15" Type="http://schemas.openxmlformats.org/officeDocument/2006/relationships/image" Target="../media/image105.jpeg"/><Relationship Id="rId23" Type="http://schemas.openxmlformats.org/officeDocument/2006/relationships/image" Target="../media/image113.png"/><Relationship Id="rId10" Type="http://schemas.openxmlformats.org/officeDocument/2006/relationships/image" Target="../media/image100.jpeg"/><Relationship Id="rId19" Type="http://schemas.openxmlformats.org/officeDocument/2006/relationships/image" Target="../media/image109.png"/><Relationship Id="rId4" Type="http://schemas.openxmlformats.org/officeDocument/2006/relationships/image" Target="../media/image94.jpeg"/><Relationship Id="rId9" Type="http://schemas.openxmlformats.org/officeDocument/2006/relationships/image" Target="../media/image99.jpeg"/><Relationship Id="rId14" Type="http://schemas.openxmlformats.org/officeDocument/2006/relationships/image" Target="../media/image104.jpeg"/><Relationship Id="rId22" Type="http://schemas.openxmlformats.org/officeDocument/2006/relationships/image" Target="../media/image112.jpeg"/><Relationship Id="rId27" Type="http://schemas.openxmlformats.org/officeDocument/2006/relationships/image" Target="../media/image117.jpeg"/></Relationships>
</file>

<file path=xl/drawings/_rels/drawing7.xml.rels><?xml version="1.0" encoding="UTF-8" standalone="yes"?>
<Relationships xmlns="http://schemas.openxmlformats.org/package/2006/relationships"><Relationship Id="rId13" Type="http://schemas.openxmlformats.org/officeDocument/2006/relationships/image" Target="../media/image126.jpeg"/><Relationship Id="rId18" Type="http://schemas.openxmlformats.org/officeDocument/2006/relationships/image" Target="../media/image115.jpeg"/><Relationship Id="rId26" Type="http://schemas.openxmlformats.org/officeDocument/2006/relationships/image" Target="../media/image137.jpeg"/><Relationship Id="rId3" Type="http://schemas.openxmlformats.org/officeDocument/2006/relationships/image" Target="../media/image90.jpeg"/><Relationship Id="rId21" Type="http://schemas.openxmlformats.org/officeDocument/2006/relationships/image" Target="../media/image36.jpeg"/><Relationship Id="rId34" Type="http://schemas.openxmlformats.org/officeDocument/2006/relationships/image" Target="../media/image145.jpeg"/><Relationship Id="rId7" Type="http://schemas.openxmlformats.org/officeDocument/2006/relationships/image" Target="../media/image51.jpeg"/><Relationship Id="rId12" Type="http://schemas.openxmlformats.org/officeDocument/2006/relationships/image" Target="../media/image125.png"/><Relationship Id="rId17" Type="http://schemas.openxmlformats.org/officeDocument/2006/relationships/image" Target="../media/image130.png"/><Relationship Id="rId25" Type="http://schemas.openxmlformats.org/officeDocument/2006/relationships/image" Target="../media/image136.jpeg"/><Relationship Id="rId33" Type="http://schemas.openxmlformats.org/officeDocument/2006/relationships/image" Target="../media/image144.jpeg"/><Relationship Id="rId2" Type="http://schemas.openxmlformats.org/officeDocument/2006/relationships/image" Target="../media/image13.jpeg"/><Relationship Id="rId16" Type="http://schemas.openxmlformats.org/officeDocument/2006/relationships/image" Target="../media/image129.png"/><Relationship Id="rId20" Type="http://schemas.openxmlformats.org/officeDocument/2006/relationships/image" Target="../media/image132.jpeg"/><Relationship Id="rId29" Type="http://schemas.openxmlformats.org/officeDocument/2006/relationships/image" Target="../media/image140.jpeg"/><Relationship Id="rId1" Type="http://schemas.openxmlformats.org/officeDocument/2006/relationships/image" Target="../media/image118.jpeg"/><Relationship Id="rId6" Type="http://schemas.openxmlformats.org/officeDocument/2006/relationships/image" Target="../media/image121.jpeg"/><Relationship Id="rId11" Type="http://schemas.openxmlformats.org/officeDocument/2006/relationships/image" Target="../media/image124.jpeg"/><Relationship Id="rId24" Type="http://schemas.openxmlformats.org/officeDocument/2006/relationships/image" Target="../media/image135.png"/><Relationship Id="rId32" Type="http://schemas.openxmlformats.org/officeDocument/2006/relationships/image" Target="../media/image143.jpeg"/><Relationship Id="rId5" Type="http://schemas.openxmlformats.org/officeDocument/2006/relationships/image" Target="../media/image120.jpeg"/><Relationship Id="rId15" Type="http://schemas.openxmlformats.org/officeDocument/2006/relationships/image" Target="../media/image128.jpeg"/><Relationship Id="rId23" Type="http://schemas.openxmlformats.org/officeDocument/2006/relationships/image" Target="../media/image134.png"/><Relationship Id="rId28" Type="http://schemas.openxmlformats.org/officeDocument/2006/relationships/image" Target="../media/image139.jpeg"/><Relationship Id="rId10" Type="http://schemas.openxmlformats.org/officeDocument/2006/relationships/image" Target="../media/image123.jpeg"/><Relationship Id="rId19" Type="http://schemas.openxmlformats.org/officeDocument/2006/relationships/image" Target="../media/image131.jpeg"/><Relationship Id="rId31" Type="http://schemas.openxmlformats.org/officeDocument/2006/relationships/image" Target="../media/image142.jpeg"/><Relationship Id="rId4" Type="http://schemas.openxmlformats.org/officeDocument/2006/relationships/image" Target="../media/image119.jpeg"/><Relationship Id="rId9" Type="http://schemas.openxmlformats.org/officeDocument/2006/relationships/image" Target="../media/image122.jpeg"/><Relationship Id="rId14" Type="http://schemas.openxmlformats.org/officeDocument/2006/relationships/image" Target="../media/image127.jpeg"/><Relationship Id="rId22" Type="http://schemas.openxmlformats.org/officeDocument/2006/relationships/image" Target="../media/image133.png"/><Relationship Id="rId27" Type="http://schemas.openxmlformats.org/officeDocument/2006/relationships/image" Target="../media/image138.jpeg"/><Relationship Id="rId30" Type="http://schemas.openxmlformats.org/officeDocument/2006/relationships/image" Target="../media/image141.jpeg"/><Relationship Id="rId8" Type="http://schemas.openxmlformats.org/officeDocument/2006/relationships/image" Target="../media/image20.jpeg"/></Relationships>
</file>

<file path=xl/drawings/_rels/drawing8.xml.rels><?xml version="1.0" encoding="UTF-8" standalone="yes"?>
<Relationships xmlns="http://schemas.openxmlformats.org/package/2006/relationships"><Relationship Id="rId8" Type="http://schemas.openxmlformats.org/officeDocument/2006/relationships/image" Target="../media/image121.jpeg"/><Relationship Id="rId13" Type="http://schemas.openxmlformats.org/officeDocument/2006/relationships/image" Target="../media/image151.jpeg"/><Relationship Id="rId18" Type="http://schemas.openxmlformats.org/officeDocument/2006/relationships/image" Target="../media/image154.png"/><Relationship Id="rId26" Type="http://schemas.openxmlformats.org/officeDocument/2006/relationships/image" Target="../media/image159.png"/><Relationship Id="rId3" Type="http://schemas.openxmlformats.org/officeDocument/2006/relationships/image" Target="../media/image90.jpeg"/><Relationship Id="rId21" Type="http://schemas.openxmlformats.org/officeDocument/2006/relationships/image" Target="../media/image156.jpeg"/><Relationship Id="rId7" Type="http://schemas.openxmlformats.org/officeDocument/2006/relationships/image" Target="../media/image148.jpeg"/><Relationship Id="rId12" Type="http://schemas.openxmlformats.org/officeDocument/2006/relationships/image" Target="../media/image150.jpeg"/><Relationship Id="rId17" Type="http://schemas.openxmlformats.org/officeDocument/2006/relationships/image" Target="../media/image153.jpeg"/><Relationship Id="rId25" Type="http://schemas.openxmlformats.org/officeDocument/2006/relationships/image" Target="../media/image158.png"/><Relationship Id="rId2" Type="http://schemas.openxmlformats.org/officeDocument/2006/relationships/image" Target="../media/image13.jpeg"/><Relationship Id="rId16" Type="http://schemas.openxmlformats.org/officeDocument/2006/relationships/image" Target="../media/image125.png"/><Relationship Id="rId20" Type="http://schemas.openxmlformats.org/officeDocument/2006/relationships/image" Target="../media/image115.jpeg"/><Relationship Id="rId29" Type="http://schemas.openxmlformats.org/officeDocument/2006/relationships/image" Target="../media/image142.jpeg"/><Relationship Id="rId1" Type="http://schemas.openxmlformats.org/officeDocument/2006/relationships/image" Target="../media/image118.jpeg"/><Relationship Id="rId6" Type="http://schemas.openxmlformats.org/officeDocument/2006/relationships/image" Target="../media/image147.jpeg"/><Relationship Id="rId11" Type="http://schemas.openxmlformats.org/officeDocument/2006/relationships/image" Target="../media/image149.png"/><Relationship Id="rId24" Type="http://schemas.openxmlformats.org/officeDocument/2006/relationships/image" Target="../media/image157.png"/><Relationship Id="rId32" Type="http://schemas.openxmlformats.org/officeDocument/2006/relationships/image" Target="../media/image164.jpeg"/><Relationship Id="rId5" Type="http://schemas.openxmlformats.org/officeDocument/2006/relationships/image" Target="../media/image145.jpeg"/><Relationship Id="rId15" Type="http://schemas.openxmlformats.org/officeDocument/2006/relationships/image" Target="../media/image124.jpeg"/><Relationship Id="rId23" Type="http://schemas.openxmlformats.org/officeDocument/2006/relationships/image" Target="../media/image36.jpeg"/><Relationship Id="rId28" Type="http://schemas.openxmlformats.org/officeDocument/2006/relationships/image" Target="../media/image161.jpeg"/><Relationship Id="rId10" Type="http://schemas.openxmlformats.org/officeDocument/2006/relationships/image" Target="../media/image20.jpeg"/><Relationship Id="rId19" Type="http://schemas.openxmlformats.org/officeDocument/2006/relationships/image" Target="../media/image155.png"/><Relationship Id="rId31" Type="http://schemas.openxmlformats.org/officeDocument/2006/relationships/image" Target="../media/image163.jpeg"/><Relationship Id="rId4" Type="http://schemas.openxmlformats.org/officeDocument/2006/relationships/image" Target="../media/image146.jpeg"/><Relationship Id="rId9" Type="http://schemas.openxmlformats.org/officeDocument/2006/relationships/image" Target="../media/image51.jpeg"/><Relationship Id="rId14" Type="http://schemas.openxmlformats.org/officeDocument/2006/relationships/image" Target="../media/image152.jpeg"/><Relationship Id="rId22" Type="http://schemas.openxmlformats.org/officeDocument/2006/relationships/image" Target="../media/image132.jpeg"/><Relationship Id="rId27" Type="http://schemas.openxmlformats.org/officeDocument/2006/relationships/image" Target="../media/image160.png"/><Relationship Id="rId30" Type="http://schemas.openxmlformats.org/officeDocument/2006/relationships/image" Target="../media/image162.jpeg"/></Relationships>
</file>

<file path=xl/drawings/_rels/drawing9.xml.rels><?xml version="1.0" encoding="UTF-8" standalone="yes"?>
<Relationships xmlns="http://schemas.openxmlformats.org/package/2006/relationships"><Relationship Id="rId13" Type="http://schemas.openxmlformats.org/officeDocument/2006/relationships/image" Target="../media/image171.jpeg"/><Relationship Id="rId18" Type="http://schemas.openxmlformats.org/officeDocument/2006/relationships/image" Target="../media/image172.jpeg"/><Relationship Id="rId26" Type="http://schemas.openxmlformats.org/officeDocument/2006/relationships/image" Target="../media/image178.jpeg"/><Relationship Id="rId39" Type="http://schemas.openxmlformats.org/officeDocument/2006/relationships/image" Target="../media/image189.png"/><Relationship Id="rId21" Type="http://schemas.openxmlformats.org/officeDocument/2006/relationships/image" Target="../media/image174.jpeg"/><Relationship Id="rId34" Type="http://schemas.openxmlformats.org/officeDocument/2006/relationships/image" Target="../media/image185.jpeg"/><Relationship Id="rId7" Type="http://schemas.openxmlformats.org/officeDocument/2006/relationships/image" Target="../media/image168.jpeg"/><Relationship Id="rId2" Type="http://schemas.openxmlformats.org/officeDocument/2006/relationships/image" Target="../media/image165.jpeg"/><Relationship Id="rId16" Type="http://schemas.openxmlformats.org/officeDocument/2006/relationships/image" Target="../media/image80.jpeg"/><Relationship Id="rId20" Type="http://schemas.openxmlformats.org/officeDocument/2006/relationships/image" Target="../media/image173.jpeg"/><Relationship Id="rId29" Type="http://schemas.openxmlformats.org/officeDocument/2006/relationships/image" Target="../media/image115.jpeg"/><Relationship Id="rId41" Type="http://schemas.openxmlformats.org/officeDocument/2006/relationships/image" Target="../media/image90.jpeg"/><Relationship Id="rId1" Type="http://schemas.openxmlformats.org/officeDocument/2006/relationships/image" Target="../media/image64.jpeg"/><Relationship Id="rId6" Type="http://schemas.openxmlformats.org/officeDocument/2006/relationships/image" Target="../media/image69.jpeg"/><Relationship Id="rId11" Type="http://schemas.openxmlformats.org/officeDocument/2006/relationships/image" Target="../media/image75.jpeg"/><Relationship Id="rId24" Type="http://schemas.openxmlformats.org/officeDocument/2006/relationships/image" Target="../media/image176.jpeg"/><Relationship Id="rId32" Type="http://schemas.openxmlformats.org/officeDocument/2006/relationships/image" Target="../media/image183.png"/><Relationship Id="rId37" Type="http://schemas.openxmlformats.org/officeDocument/2006/relationships/image" Target="../media/image140.jpeg"/><Relationship Id="rId40" Type="http://schemas.openxmlformats.org/officeDocument/2006/relationships/image" Target="../media/image190.jpeg"/><Relationship Id="rId5" Type="http://schemas.openxmlformats.org/officeDocument/2006/relationships/image" Target="../media/image68.jpeg"/><Relationship Id="rId15" Type="http://schemas.openxmlformats.org/officeDocument/2006/relationships/image" Target="../media/image79.jpeg"/><Relationship Id="rId23" Type="http://schemas.openxmlformats.org/officeDocument/2006/relationships/image" Target="../media/image76.jpeg"/><Relationship Id="rId28" Type="http://schemas.openxmlformats.org/officeDocument/2006/relationships/image" Target="../media/image180.png"/><Relationship Id="rId36" Type="http://schemas.openxmlformats.org/officeDocument/2006/relationships/image" Target="../media/image187.jpeg"/><Relationship Id="rId10" Type="http://schemas.openxmlformats.org/officeDocument/2006/relationships/image" Target="../media/image35.jpeg"/><Relationship Id="rId19" Type="http://schemas.openxmlformats.org/officeDocument/2006/relationships/image" Target="../media/image83.jpeg"/><Relationship Id="rId31" Type="http://schemas.openxmlformats.org/officeDocument/2006/relationships/image" Target="../media/image182.png"/><Relationship Id="rId4" Type="http://schemas.openxmlformats.org/officeDocument/2006/relationships/image" Target="../media/image167.jpeg"/><Relationship Id="rId9" Type="http://schemas.openxmlformats.org/officeDocument/2006/relationships/image" Target="../media/image170.jpeg"/><Relationship Id="rId14" Type="http://schemas.openxmlformats.org/officeDocument/2006/relationships/image" Target="../media/image78.jpeg"/><Relationship Id="rId22" Type="http://schemas.openxmlformats.org/officeDocument/2006/relationships/image" Target="../media/image175.jpeg"/><Relationship Id="rId27" Type="http://schemas.openxmlformats.org/officeDocument/2006/relationships/image" Target="../media/image179.png"/><Relationship Id="rId30" Type="http://schemas.openxmlformats.org/officeDocument/2006/relationships/image" Target="../media/image181.jpeg"/><Relationship Id="rId35" Type="http://schemas.openxmlformats.org/officeDocument/2006/relationships/image" Target="../media/image186.jpeg"/><Relationship Id="rId8" Type="http://schemas.openxmlformats.org/officeDocument/2006/relationships/image" Target="../media/image169.jpeg"/><Relationship Id="rId3" Type="http://schemas.openxmlformats.org/officeDocument/2006/relationships/image" Target="../media/image166.jpeg"/><Relationship Id="rId12" Type="http://schemas.openxmlformats.org/officeDocument/2006/relationships/image" Target="../media/image36.jpeg"/><Relationship Id="rId17" Type="http://schemas.openxmlformats.org/officeDocument/2006/relationships/image" Target="../media/image81.png"/><Relationship Id="rId25" Type="http://schemas.openxmlformats.org/officeDocument/2006/relationships/image" Target="../media/image177.jpeg"/><Relationship Id="rId33" Type="http://schemas.openxmlformats.org/officeDocument/2006/relationships/image" Target="../media/image184.jpeg"/><Relationship Id="rId38" Type="http://schemas.openxmlformats.org/officeDocument/2006/relationships/image" Target="../media/image188.jpeg"/></Relationships>
</file>

<file path=xl/drawings/drawing1.xml><?xml version="1.0" encoding="utf-8"?>
<xdr:wsDr xmlns:xdr="http://schemas.openxmlformats.org/drawingml/2006/spreadsheetDrawing" xmlns:a="http://schemas.openxmlformats.org/drawingml/2006/main">
  <xdr:twoCellAnchor editAs="oneCell">
    <xdr:from>
      <xdr:col>6</xdr:col>
      <xdr:colOff>129538</xdr:colOff>
      <xdr:row>4</xdr:row>
      <xdr:rowOff>148332</xdr:rowOff>
    </xdr:from>
    <xdr:to>
      <xdr:col>6</xdr:col>
      <xdr:colOff>1672424</xdr:colOff>
      <xdr:row>4</xdr:row>
      <xdr:rowOff>762605</xdr:rowOff>
    </xdr:to>
    <xdr:pic>
      <xdr:nvPicPr>
        <xdr:cNvPr id="2" name="Picture 1" descr="Steel, Textured Grip, Curved Claw Hammer - 6R253|51-713 - Grainger">
          <a:extLst>
            <a:ext uri="{FF2B5EF4-FFF2-40B4-BE49-F238E27FC236}">
              <a16:creationId xmlns:a16="http://schemas.microsoft.com/office/drawing/2014/main" id="{4552E799-5D9D-44F1-A154-5855D1DD7978}"/>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298938" y="1452199"/>
          <a:ext cx="1533361" cy="61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39760</xdr:colOff>
      <xdr:row>3</xdr:row>
      <xdr:rowOff>64984</xdr:rowOff>
    </xdr:from>
    <xdr:to>
      <xdr:col>6</xdr:col>
      <xdr:colOff>1633812</xdr:colOff>
      <xdr:row>3</xdr:row>
      <xdr:rowOff>528677</xdr:rowOff>
    </xdr:to>
    <xdr:pic>
      <xdr:nvPicPr>
        <xdr:cNvPr id="3" name="Picture 2">
          <a:extLst>
            <a:ext uri="{FF2B5EF4-FFF2-40B4-BE49-F238E27FC236}">
              <a16:creationId xmlns:a16="http://schemas.microsoft.com/office/drawing/2014/main" id="{4EA05F68-AAA1-4714-B6A7-CCE852FF009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209160" y="547584"/>
          <a:ext cx="1594052" cy="448453"/>
        </a:xfrm>
        <a:prstGeom prst="rect">
          <a:avLst/>
        </a:prstGeom>
      </xdr:spPr>
    </xdr:pic>
    <xdr:clientData/>
  </xdr:twoCellAnchor>
  <xdr:twoCellAnchor editAs="oneCell">
    <xdr:from>
      <xdr:col>6</xdr:col>
      <xdr:colOff>54758</xdr:colOff>
      <xdr:row>6</xdr:row>
      <xdr:rowOff>70378</xdr:rowOff>
    </xdr:from>
    <xdr:to>
      <xdr:col>6</xdr:col>
      <xdr:colOff>1901895</xdr:colOff>
      <xdr:row>6</xdr:row>
      <xdr:rowOff>612794</xdr:rowOff>
    </xdr:to>
    <xdr:pic>
      <xdr:nvPicPr>
        <xdr:cNvPr id="4" name="Picture 3">
          <a:extLst>
            <a:ext uri="{FF2B5EF4-FFF2-40B4-BE49-F238E27FC236}">
              <a16:creationId xmlns:a16="http://schemas.microsoft.com/office/drawing/2014/main" id="{E4E36731-2B42-40B2-AF86-540C7FE5936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224158" y="3465511"/>
          <a:ext cx="1831897" cy="544321"/>
        </a:xfrm>
        <a:prstGeom prst="rect">
          <a:avLst/>
        </a:prstGeom>
      </xdr:spPr>
    </xdr:pic>
    <xdr:clientData/>
  </xdr:twoCellAnchor>
  <xdr:twoCellAnchor editAs="oneCell">
    <xdr:from>
      <xdr:col>6</xdr:col>
      <xdr:colOff>217317</xdr:colOff>
      <xdr:row>5</xdr:row>
      <xdr:rowOff>124219</xdr:rowOff>
    </xdr:from>
    <xdr:to>
      <xdr:col>6</xdr:col>
      <xdr:colOff>1119352</xdr:colOff>
      <xdr:row>5</xdr:row>
      <xdr:rowOff>1067043</xdr:rowOff>
    </xdr:to>
    <xdr:pic>
      <xdr:nvPicPr>
        <xdr:cNvPr id="5" name="Picture 4" descr="Amazon.com : icross-ep Garden Pick Mattock Hoe, Pickaxe Heavy Duty Pick Axe  Hand Tool for Transplanting Digging Planting Loosening Soil Camping or  Prospecting (42cm*21cm*3.5cm) : Patio, Lawn &amp; Garden">
          <a:extLst>
            <a:ext uri="{FF2B5EF4-FFF2-40B4-BE49-F238E27FC236}">
              <a16:creationId xmlns:a16="http://schemas.microsoft.com/office/drawing/2014/main" id="{4A93196F-3A01-4D3C-A733-DFC5EB8A302F}"/>
            </a:ext>
          </a:extLst>
        </xdr:cNvPr>
        <xdr:cNvPicPr>
          <a:picLocks noChangeAspect="1" noChangeArrowheads="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bwMode="auto">
        <a:xfrm flipH="1">
          <a:off x="4768296" y="3224771"/>
          <a:ext cx="902035" cy="942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145950</xdr:colOff>
      <xdr:row>8</xdr:row>
      <xdr:rowOff>41241</xdr:rowOff>
    </xdr:from>
    <xdr:to>
      <xdr:col>6</xdr:col>
      <xdr:colOff>1683026</xdr:colOff>
      <xdr:row>8</xdr:row>
      <xdr:rowOff>677045</xdr:rowOff>
    </xdr:to>
    <xdr:pic>
      <xdr:nvPicPr>
        <xdr:cNvPr id="6" name="Picture 5">
          <a:extLst>
            <a:ext uri="{FF2B5EF4-FFF2-40B4-BE49-F238E27FC236}">
              <a16:creationId xmlns:a16="http://schemas.microsoft.com/office/drawing/2014/main" id="{3F9216EC-5B3C-435D-A3FA-4AE422D2DB8F}"/>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4691446" y="5945084"/>
          <a:ext cx="1537076" cy="635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588413</xdr:colOff>
      <xdr:row>7</xdr:row>
      <xdr:rowOff>139398</xdr:rowOff>
    </xdr:from>
    <xdr:ext cx="778465" cy="615234"/>
    <xdr:pic>
      <xdr:nvPicPr>
        <xdr:cNvPr id="7" name="Picture 6" descr="Astorn Metric Tape Measure 16ft/5M Retractable - Clear, Easy to Read  Measuring Tape for Adults &amp; Kids - Cinta Metrica Profesional Measurement  Tape for Contractors &amp; DIY : Amazon.sg: DIY &amp; Tools">
          <a:extLst>
            <a:ext uri="{FF2B5EF4-FFF2-40B4-BE49-F238E27FC236}">
              <a16:creationId xmlns:a16="http://schemas.microsoft.com/office/drawing/2014/main" id="{F0D34251-7376-4D8B-AAAE-D7405AEBFF7B}"/>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5133909" y="5069207"/>
          <a:ext cx="778465" cy="6152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34926</xdr:colOff>
      <xdr:row>0</xdr:row>
      <xdr:rowOff>37044</xdr:rowOff>
    </xdr:from>
    <xdr:to>
      <xdr:col>1</xdr:col>
      <xdr:colOff>1406737</xdr:colOff>
      <xdr:row>0</xdr:row>
      <xdr:rowOff>494907</xdr:rowOff>
    </xdr:to>
    <xdr:pic>
      <xdr:nvPicPr>
        <xdr:cNvPr id="8" name="Picture 7">
          <a:extLst>
            <a:ext uri="{FF2B5EF4-FFF2-40B4-BE49-F238E27FC236}">
              <a16:creationId xmlns:a16="http://schemas.microsoft.com/office/drawing/2014/main" id="{A93D5BBB-332A-44D7-981E-37C5AFC106A8}"/>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34926" y="37044"/>
          <a:ext cx="1702011" cy="45786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1197429</xdr:colOff>
      <xdr:row>24</xdr:row>
      <xdr:rowOff>43672</xdr:rowOff>
    </xdr:from>
    <xdr:to>
      <xdr:col>6</xdr:col>
      <xdr:colOff>2175277</xdr:colOff>
      <xdr:row>24</xdr:row>
      <xdr:rowOff>978590</xdr:rowOff>
    </xdr:to>
    <xdr:pic>
      <xdr:nvPicPr>
        <xdr:cNvPr id="2" name="Picture 1" descr="32mm Natural Sisal Rope on bulk 220m Coils | Ropes Direct">
          <a:extLst>
            <a:ext uri="{FF2B5EF4-FFF2-40B4-BE49-F238E27FC236}">
              <a16:creationId xmlns:a16="http://schemas.microsoft.com/office/drawing/2014/main" id="{77207F2C-2802-4E2E-AF45-99E46C943CDC}"/>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350954" y="19827097"/>
          <a:ext cx="974038" cy="931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1112520</xdr:colOff>
      <xdr:row>25</xdr:row>
      <xdr:rowOff>43861</xdr:rowOff>
    </xdr:from>
    <xdr:to>
      <xdr:col>6</xdr:col>
      <xdr:colOff>2287088</xdr:colOff>
      <xdr:row>25</xdr:row>
      <xdr:rowOff>979363</xdr:rowOff>
    </xdr:to>
    <xdr:pic>
      <xdr:nvPicPr>
        <xdr:cNvPr id="3" name="Picture 2" descr="Blue Nylon Rope | Essex General Solutions | Quality Goods">
          <a:extLst>
            <a:ext uri="{FF2B5EF4-FFF2-40B4-BE49-F238E27FC236}">
              <a16:creationId xmlns:a16="http://schemas.microsoft.com/office/drawing/2014/main" id="{927DC301-A00A-480D-9DF0-7BB909A2D16E}"/>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266045" y="20798836"/>
          <a:ext cx="1176473" cy="932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106680</xdr:colOff>
      <xdr:row>25</xdr:row>
      <xdr:rowOff>24204</xdr:rowOff>
    </xdr:from>
    <xdr:to>
      <xdr:col>6</xdr:col>
      <xdr:colOff>1103812</xdr:colOff>
      <xdr:row>25</xdr:row>
      <xdr:rowOff>976781</xdr:rowOff>
    </xdr:to>
    <xdr:pic>
      <xdr:nvPicPr>
        <xdr:cNvPr id="4" name="Picture 3" descr="Plastic Ropes at Rs 160 | Plastic Ropes in Kolkata | ID: 22133947891">
          <a:extLst>
            <a:ext uri="{FF2B5EF4-FFF2-40B4-BE49-F238E27FC236}">
              <a16:creationId xmlns:a16="http://schemas.microsoft.com/office/drawing/2014/main" id="{4B16A6A4-36D3-4208-B1DC-9E3648F9B887}"/>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260205" y="20779179"/>
          <a:ext cx="995227" cy="9493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45719</xdr:colOff>
      <xdr:row>24</xdr:row>
      <xdr:rowOff>20568</xdr:rowOff>
    </xdr:from>
    <xdr:to>
      <xdr:col>6</xdr:col>
      <xdr:colOff>1063051</xdr:colOff>
      <xdr:row>24</xdr:row>
      <xdr:rowOff>978590</xdr:rowOff>
    </xdr:to>
    <xdr:pic>
      <xdr:nvPicPr>
        <xdr:cNvPr id="5" name="Picture 4" descr="Natural Sisal Rope | Hobby Lobby | 254680">
          <a:extLst>
            <a:ext uri="{FF2B5EF4-FFF2-40B4-BE49-F238E27FC236}">
              <a16:creationId xmlns:a16="http://schemas.microsoft.com/office/drawing/2014/main" id="{EB6A9C60-B6A1-4E03-B4F1-9A50BCF3A1F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199244" y="19803993"/>
          <a:ext cx="1019237" cy="952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56146</xdr:colOff>
      <xdr:row>23</xdr:row>
      <xdr:rowOff>42361</xdr:rowOff>
    </xdr:from>
    <xdr:to>
      <xdr:col>6</xdr:col>
      <xdr:colOff>1214080</xdr:colOff>
      <xdr:row>23</xdr:row>
      <xdr:rowOff>1169091</xdr:rowOff>
    </xdr:to>
    <xdr:pic>
      <xdr:nvPicPr>
        <xdr:cNvPr id="6" name="Picture 5" descr="10m Natural Hemp Flat Rope Braided Cord Jute Burlap Ribbon Rustic Vintage  Wedding Diy Gift Packing Decor Weave Hemp Rope String - Cords - AliExpress">
          <a:extLst>
            <a:ext uri="{FF2B5EF4-FFF2-40B4-BE49-F238E27FC236}">
              <a16:creationId xmlns:a16="http://schemas.microsoft.com/office/drawing/2014/main" id="{620E2BD0-CC71-443C-B188-5A20F4FE3127}"/>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5713168" y="21071904"/>
          <a:ext cx="1154124" cy="1121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426720</xdr:colOff>
      <xdr:row>19</xdr:row>
      <xdr:rowOff>30481</xdr:rowOff>
    </xdr:from>
    <xdr:to>
      <xdr:col>6</xdr:col>
      <xdr:colOff>2287361</xdr:colOff>
      <xdr:row>20</xdr:row>
      <xdr:rowOff>3377</xdr:rowOff>
    </xdr:to>
    <xdr:pic>
      <xdr:nvPicPr>
        <xdr:cNvPr id="7" name="Picture 6" descr="Reinforcing Steel Bar for Concrete Reinforcement">
          <a:extLst>
            <a:ext uri="{FF2B5EF4-FFF2-40B4-BE49-F238E27FC236}">
              <a16:creationId xmlns:a16="http://schemas.microsoft.com/office/drawing/2014/main" id="{BE95B50F-3FC9-4C5A-A0B8-9827963AAC7D}"/>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580245" y="14765656"/>
          <a:ext cx="1862546" cy="1266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xdr:colOff>
      <xdr:row>18</xdr:row>
      <xdr:rowOff>30480</xdr:rowOff>
    </xdr:from>
    <xdr:to>
      <xdr:col>6</xdr:col>
      <xdr:colOff>1219200</xdr:colOff>
      <xdr:row>19</xdr:row>
      <xdr:rowOff>1852</xdr:rowOff>
    </xdr:to>
    <xdr:pic>
      <xdr:nvPicPr>
        <xdr:cNvPr id="8" name="Picture 7" descr="Jis Ss330 Galvanized Gi Pipe Price In Pakistan - Buy Gi Pipe Price In  Pakistan,Gi Pipe Price In Pakistan,Gi Pipe Price In Pakistan Product on  Alibaba.com">
          <a:extLst>
            <a:ext uri="{FF2B5EF4-FFF2-40B4-BE49-F238E27FC236}">
              <a16:creationId xmlns:a16="http://schemas.microsoft.com/office/drawing/2014/main" id="{E161C4A8-BB36-4303-8CBA-B59B706C4ABE}"/>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9176385" y="13632180"/>
          <a:ext cx="1192530" cy="110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304800</xdr:colOff>
      <xdr:row>26</xdr:row>
      <xdr:rowOff>56352</xdr:rowOff>
    </xdr:from>
    <xdr:to>
      <xdr:col>6</xdr:col>
      <xdr:colOff>1786890</xdr:colOff>
      <xdr:row>26</xdr:row>
      <xdr:rowOff>803130</xdr:rowOff>
    </xdr:to>
    <xdr:pic>
      <xdr:nvPicPr>
        <xdr:cNvPr id="9" name="Picture 8" descr="31,248 Rope Net Stock Photos - Free &amp; Royalty-Free Stock Photos from  Dreamstime">
          <a:extLst>
            <a:ext uri="{FF2B5EF4-FFF2-40B4-BE49-F238E27FC236}">
              <a16:creationId xmlns:a16="http://schemas.microsoft.com/office/drawing/2014/main" id="{7F0504D5-217B-4D23-B0CD-3A07156D1A43}"/>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458325" y="21782877"/>
          <a:ext cx="1482090" cy="742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384809</xdr:colOff>
      <xdr:row>17</xdr:row>
      <xdr:rowOff>44450</xdr:rowOff>
    </xdr:from>
    <xdr:to>
      <xdr:col>6</xdr:col>
      <xdr:colOff>1901398</xdr:colOff>
      <xdr:row>17</xdr:row>
      <xdr:rowOff>1907819</xdr:rowOff>
    </xdr:to>
    <xdr:pic>
      <xdr:nvPicPr>
        <xdr:cNvPr id="10" name="Picture 9">
          <a:extLst>
            <a:ext uri="{FF2B5EF4-FFF2-40B4-BE49-F238E27FC236}">
              <a16:creationId xmlns:a16="http://schemas.microsoft.com/office/drawing/2014/main" id="{C0BA8DBB-1F75-451B-9215-1783DD90E94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538334" y="11703050"/>
          <a:ext cx="1516589" cy="1865274"/>
        </a:xfrm>
        <a:prstGeom prst="rect">
          <a:avLst/>
        </a:prstGeom>
      </xdr:spPr>
    </xdr:pic>
    <xdr:clientData/>
  </xdr:twoCellAnchor>
  <xdr:twoCellAnchor editAs="oneCell">
    <xdr:from>
      <xdr:col>6</xdr:col>
      <xdr:colOff>84483</xdr:colOff>
      <xdr:row>22</xdr:row>
      <xdr:rowOff>30481</xdr:rowOff>
    </xdr:from>
    <xdr:to>
      <xdr:col>6</xdr:col>
      <xdr:colOff>2176173</xdr:colOff>
      <xdr:row>22</xdr:row>
      <xdr:rowOff>1445874</xdr:rowOff>
    </xdr:to>
    <xdr:pic>
      <xdr:nvPicPr>
        <xdr:cNvPr id="11" name="Picture 10">
          <a:extLst>
            <a:ext uri="{FF2B5EF4-FFF2-40B4-BE49-F238E27FC236}">
              <a16:creationId xmlns:a16="http://schemas.microsoft.com/office/drawing/2014/main" id="{C7C9CD0D-CC26-4303-BDB5-C9B3B7B7031A}"/>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5741505" y="19577438"/>
          <a:ext cx="2091690" cy="1415393"/>
        </a:xfrm>
        <a:prstGeom prst="rect">
          <a:avLst/>
        </a:prstGeom>
      </xdr:spPr>
    </xdr:pic>
    <xdr:clientData/>
  </xdr:twoCellAnchor>
  <xdr:twoCellAnchor editAs="oneCell">
    <xdr:from>
      <xdr:col>6</xdr:col>
      <xdr:colOff>1227828</xdr:colOff>
      <xdr:row>23</xdr:row>
      <xdr:rowOff>36279</xdr:rowOff>
    </xdr:from>
    <xdr:to>
      <xdr:col>6</xdr:col>
      <xdr:colOff>2241428</xdr:colOff>
      <xdr:row>23</xdr:row>
      <xdr:rowOff>1135464</xdr:rowOff>
    </xdr:to>
    <xdr:pic>
      <xdr:nvPicPr>
        <xdr:cNvPr id="12" name="Picture 11">
          <a:extLst>
            <a:ext uri="{FF2B5EF4-FFF2-40B4-BE49-F238E27FC236}">
              <a16:creationId xmlns:a16="http://schemas.microsoft.com/office/drawing/2014/main" id="{CA367025-6182-4EC3-8CA3-E0866984AF4E}"/>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6884850" y="21065822"/>
          <a:ext cx="1009790" cy="1095375"/>
        </a:xfrm>
        <a:prstGeom prst="rect">
          <a:avLst/>
        </a:prstGeom>
      </xdr:spPr>
    </xdr:pic>
    <xdr:clientData/>
  </xdr:twoCellAnchor>
  <xdr:twoCellAnchor editAs="oneCell">
    <xdr:from>
      <xdr:col>6</xdr:col>
      <xdr:colOff>36112</xdr:colOff>
      <xdr:row>21</xdr:row>
      <xdr:rowOff>68379</xdr:rowOff>
    </xdr:from>
    <xdr:to>
      <xdr:col>6</xdr:col>
      <xdr:colOff>1243882</xdr:colOff>
      <xdr:row>21</xdr:row>
      <xdr:rowOff>918413</xdr:rowOff>
    </xdr:to>
    <xdr:pic>
      <xdr:nvPicPr>
        <xdr:cNvPr id="13" name="Picture 12" descr="TARPAULIN ORANGE COLOUR - Al Sammak Overseas Trading LLC">
          <a:extLst>
            <a:ext uri="{FF2B5EF4-FFF2-40B4-BE49-F238E27FC236}">
              <a16:creationId xmlns:a16="http://schemas.microsoft.com/office/drawing/2014/main" id="{E6F19A3B-7BD7-48F6-B8E0-79D24EF21289}"/>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5693134" y="18646270"/>
          <a:ext cx="1200150" cy="850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1221581</xdr:colOff>
      <xdr:row>21</xdr:row>
      <xdr:rowOff>45720</xdr:rowOff>
    </xdr:from>
    <xdr:to>
      <xdr:col>6</xdr:col>
      <xdr:colOff>2319675</xdr:colOff>
      <xdr:row>21</xdr:row>
      <xdr:rowOff>911406</xdr:rowOff>
    </xdr:to>
    <xdr:pic>
      <xdr:nvPicPr>
        <xdr:cNvPr id="14" name="Picture 13" descr="Waterproof Blue Economy Tarpaulin 80gsm Tarp Cover - Tarpaulin Store">
          <a:extLst>
            <a:ext uri="{FF2B5EF4-FFF2-40B4-BE49-F238E27FC236}">
              <a16:creationId xmlns:a16="http://schemas.microsoft.com/office/drawing/2014/main" id="{7192E180-E7C6-43D9-9F68-0117978DF048}"/>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6878603" y="18623611"/>
          <a:ext cx="1098094" cy="865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219075</xdr:colOff>
      <xdr:row>6</xdr:row>
      <xdr:rowOff>15034</xdr:rowOff>
    </xdr:from>
    <xdr:ext cx="1703070" cy="990516"/>
    <xdr:pic>
      <xdr:nvPicPr>
        <xdr:cNvPr id="15" name="Picture 14" descr="Cement Blocks: Prices, Meaning, Types, And Advantages">
          <a:extLst>
            <a:ext uri="{FF2B5EF4-FFF2-40B4-BE49-F238E27FC236}">
              <a16:creationId xmlns:a16="http://schemas.microsoft.com/office/drawing/2014/main" id="{52C261E7-8681-41F7-9323-5BF8CAD7C46C}"/>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9372600" y="3863134"/>
          <a:ext cx="1703070" cy="990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415291</xdr:colOff>
      <xdr:row>7</xdr:row>
      <xdr:rowOff>80010</xdr:rowOff>
    </xdr:from>
    <xdr:ext cx="1409516" cy="868680"/>
    <xdr:pic>
      <xdr:nvPicPr>
        <xdr:cNvPr id="16" name="Picture 15" descr="cement bags by HDN Proseal Pvt Ltd, cement bags, INR 120INR 140 / Kilogram  | ID - 5809236">
          <a:extLst>
            <a:ext uri="{FF2B5EF4-FFF2-40B4-BE49-F238E27FC236}">
              <a16:creationId xmlns:a16="http://schemas.microsoft.com/office/drawing/2014/main" id="{8AAEBAED-FC30-4A81-947A-2393F4B2DCF9}"/>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568816" y="4947285"/>
          <a:ext cx="1409516" cy="8686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411480</xdr:colOff>
      <xdr:row>8</xdr:row>
      <xdr:rowOff>118111</xdr:rowOff>
    </xdr:from>
    <xdr:ext cx="1411605" cy="792512"/>
    <xdr:pic>
      <xdr:nvPicPr>
        <xdr:cNvPr id="17" name="Picture 16" descr="26,231 Builders Sand Royalty-Free Images, Stock Photos &amp; Pictures |  Shutterstock">
          <a:extLst>
            <a:ext uri="{FF2B5EF4-FFF2-40B4-BE49-F238E27FC236}">
              <a16:creationId xmlns:a16="http://schemas.microsoft.com/office/drawing/2014/main" id="{C91705A0-FE2C-42A7-815F-A1F69DCC11B1}"/>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9565005" y="6004561"/>
          <a:ext cx="1411605" cy="7925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22865</xdr:colOff>
      <xdr:row>3</xdr:row>
      <xdr:rowOff>14156</xdr:rowOff>
    </xdr:from>
    <xdr:ext cx="654743" cy="861875"/>
    <xdr:pic>
      <xdr:nvPicPr>
        <xdr:cNvPr id="18" name="Picture 17" descr="Beech Timber | Boswood">
          <a:extLst>
            <a:ext uri="{FF2B5EF4-FFF2-40B4-BE49-F238E27FC236}">
              <a16:creationId xmlns:a16="http://schemas.microsoft.com/office/drawing/2014/main" id="{D175AC70-DA45-4F72-9F1D-5704ECB19FC5}"/>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9176390" y="338006"/>
          <a:ext cx="654743" cy="861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854235</xdr:colOff>
      <xdr:row>3</xdr:row>
      <xdr:rowOff>30480</xdr:rowOff>
    </xdr:from>
    <xdr:ext cx="1309447" cy="878480"/>
    <xdr:pic>
      <xdr:nvPicPr>
        <xdr:cNvPr id="19" name="Picture 18">
          <a:extLst>
            <a:ext uri="{FF2B5EF4-FFF2-40B4-BE49-F238E27FC236}">
              <a16:creationId xmlns:a16="http://schemas.microsoft.com/office/drawing/2014/main" id="{B3AC8D0B-292E-41F8-B142-88FB740ED58F}"/>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0007760" y="354330"/>
          <a:ext cx="1309447" cy="878480"/>
        </a:xfrm>
        <a:prstGeom prst="rect">
          <a:avLst/>
        </a:prstGeom>
      </xdr:spPr>
    </xdr:pic>
    <xdr:clientData/>
  </xdr:oneCellAnchor>
  <xdr:twoCellAnchor editAs="oneCell">
    <xdr:from>
      <xdr:col>6</xdr:col>
      <xdr:colOff>312421</xdr:colOff>
      <xdr:row>15</xdr:row>
      <xdr:rowOff>49077</xdr:rowOff>
    </xdr:from>
    <xdr:to>
      <xdr:col>6</xdr:col>
      <xdr:colOff>2019301</xdr:colOff>
      <xdr:row>15</xdr:row>
      <xdr:rowOff>1253228</xdr:rowOff>
    </xdr:to>
    <xdr:pic>
      <xdr:nvPicPr>
        <xdr:cNvPr id="21" name="Picture 20">
          <a:extLst>
            <a:ext uri="{FF2B5EF4-FFF2-40B4-BE49-F238E27FC236}">
              <a16:creationId xmlns:a16="http://schemas.microsoft.com/office/drawing/2014/main" id="{544655FA-8AD7-4A4F-A094-8ADE1DFA5BAB}"/>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9465946" y="10259877"/>
          <a:ext cx="1708785" cy="1206056"/>
        </a:xfrm>
        <a:prstGeom prst="rect">
          <a:avLst/>
        </a:prstGeom>
      </xdr:spPr>
    </xdr:pic>
    <xdr:clientData/>
  </xdr:twoCellAnchor>
  <xdr:oneCellAnchor>
    <xdr:from>
      <xdr:col>6</xdr:col>
      <xdr:colOff>306983</xdr:colOff>
      <xdr:row>10</xdr:row>
      <xdr:rowOff>26384</xdr:rowOff>
    </xdr:from>
    <xdr:ext cx="527407" cy="509158"/>
    <xdr:pic>
      <xdr:nvPicPr>
        <xdr:cNvPr id="22" name="Picture 21" descr="Chrome Plated Butt Hinge 100mm | Toolstation">
          <a:extLst>
            <a:ext uri="{FF2B5EF4-FFF2-40B4-BE49-F238E27FC236}">
              <a16:creationId xmlns:a16="http://schemas.microsoft.com/office/drawing/2014/main" id="{E3960AD7-60DC-4AB6-8B84-B8176B95AD5A}"/>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rot="16200000">
          <a:off x="9469633" y="7084809"/>
          <a:ext cx="509158" cy="527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369295</xdr:colOff>
      <xdr:row>5</xdr:row>
      <xdr:rowOff>55274</xdr:rowOff>
    </xdr:from>
    <xdr:to>
      <xdr:col>6</xdr:col>
      <xdr:colOff>2095500</xdr:colOff>
      <xdr:row>5</xdr:row>
      <xdr:rowOff>1337309</xdr:rowOff>
    </xdr:to>
    <xdr:pic>
      <xdr:nvPicPr>
        <xdr:cNvPr id="24" name="Picture 23">
          <a:extLst>
            <a:ext uri="{FF2B5EF4-FFF2-40B4-BE49-F238E27FC236}">
              <a16:creationId xmlns:a16="http://schemas.microsoft.com/office/drawing/2014/main" id="{9A57A05B-9430-4CC1-B4F4-3CDF34377E26}"/>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6017620" y="3522374"/>
          <a:ext cx="1726205" cy="1285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xdr:colOff>
      <xdr:row>0</xdr:row>
      <xdr:rowOff>32385</xdr:rowOff>
    </xdr:from>
    <xdr:to>
      <xdr:col>1</xdr:col>
      <xdr:colOff>1484915</xdr:colOff>
      <xdr:row>0</xdr:row>
      <xdr:rowOff>492153</xdr:rowOff>
    </xdr:to>
    <xdr:pic>
      <xdr:nvPicPr>
        <xdr:cNvPr id="26" name="Picture 25">
          <a:extLst>
            <a:ext uri="{FF2B5EF4-FFF2-40B4-BE49-F238E27FC236}">
              <a16:creationId xmlns:a16="http://schemas.microsoft.com/office/drawing/2014/main" id="{C11367A1-9477-42FD-A8BC-ECCC8062654E}"/>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41910" y="32385"/>
          <a:ext cx="1770665" cy="457863"/>
        </a:xfrm>
        <a:prstGeom prst="rect">
          <a:avLst/>
        </a:prstGeom>
        <a:noFill/>
        <a:ln>
          <a:noFill/>
        </a:ln>
      </xdr:spPr>
    </xdr:pic>
    <xdr:clientData/>
  </xdr:twoCellAnchor>
  <xdr:twoCellAnchor editAs="oneCell">
    <xdr:from>
      <xdr:col>1</xdr:col>
      <xdr:colOff>1571624</xdr:colOff>
      <xdr:row>0</xdr:row>
      <xdr:rowOff>41909</xdr:rowOff>
    </xdr:from>
    <xdr:to>
      <xdr:col>1</xdr:col>
      <xdr:colOff>2748914</xdr:colOff>
      <xdr:row>0</xdr:row>
      <xdr:rowOff>837046</xdr:rowOff>
    </xdr:to>
    <xdr:pic>
      <xdr:nvPicPr>
        <xdr:cNvPr id="25" name="Picture 24">
          <a:extLst>
            <a:ext uri="{FF2B5EF4-FFF2-40B4-BE49-F238E27FC236}">
              <a16:creationId xmlns:a16="http://schemas.microsoft.com/office/drawing/2014/main" id="{905CCBE5-60DA-4CA4-9D9A-6A31697BF97C}"/>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1899284" y="41909"/>
          <a:ext cx="1179195" cy="795137"/>
        </a:xfrm>
        <a:prstGeom prst="rect">
          <a:avLst/>
        </a:prstGeom>
      </xdr:spPr>
    </xdr:pic>
    <xdr:clientData/>
  </xdr:twoCellAnchor>
  <xdr:oneCellAnchor>
    <xdr:from>
      <xdr:col>6</xdr:col>
      <xdr:colOff>439434</xdr:colOff>
      <xdr:row>11</xdr:row>
      <xdr:rowOff>136249</xdr:rowOff>
    </xdr:from>
    <xdr:ext cx="1250104" cy="918916"/>
    <xdr:pic>
      <xdr:nvPicPr>
        <xdr:cNvPr id="27" name="Picture 26">
          <a:extLst>
            <a:ext uri="{FF2B5EF4-FFF2-40B4-BE49-F238E27FC236}">
              <a16:creationId xmlns:a16="http://schemas.microsoft.com/office/drawing/2014/main" id="{52424D8E-4624-4A7A-A4F6-F8BE458522A1}"/>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6087759" y="18309949"/>
          <a:ext cx="1250104" cy="9189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655308</xdr:colOff>
      <xdr:row>12</xdr:row>
      <xdr:rowOff>83405</xdr:rowOff>
    </xdr:from>
    <xdr:to>
      <xdr:col>6</xdr:col>
      <xdr:colOff>1570145</xdr:colOff>
      <xdr:row>12</xdr:row>
      <xdr:rowOff>1257300</xdr:rowOff>
    </xdr:to>
    <xdr:pic>
      <xdr:nvPicPr>
        <xdr:cNvPr id="28" name="Picture 27">
          <a:extLst>
            <a:ext uri="{FF2B5EF4-FFF2-40B4-BE49-F238E27FC236}">
              <a16:creationId xmlns:a16="http://schemas.microsoft.com/office/drawing/2014/main" id="{2B93447B-0C0B-4F6A-9052-32A1069B6AC7}"/>
            </a:ext>
          </a:extLst>
        </xdr:cNvPr>
        <xdr:cNvPicPr>
          <a:picLocks noChangeAspect="1" noChangeArrowheads="1"/>
        </xdr:cNvPicPr>
      </xdr:nvPicPr>
      <xdr:blipFill rotWithShape="1">
        <a:blip xmlns:r="http://schemas.openxmlformats.org/officeDocument/2006/relationships" r:embed="rId25" cstate="screen">
          <a:extLst>
            <a:ext uri="{28A0092B-C50C-407E-A947-70E740481C1C}">
              <a14:useLocalDpi xmlns:a14="http://schemas.microsoft.com/office/drawing/2010/main"/>
            </a:ext>
          </a:extLst>
        </a:blip>
        <a:srcRect/>
        <a:stretch/>
      </xdr:blipFill>
      <xdr:spPr bwMode="auto">
        <a:xfrm>
          <a:off x="6303633" y="10103705"/>
          <a:ext cx="916742" cy="1173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519731</xdr:colOff>
      <xdr:row>13</xdr:row>
      <xdr:rowOff>216120</xdr:rowOff>
    </xdr:from>
    <xdr:to>
      <xdr:col>6</xdr:col>
      <xdr:colOff>1821500</xdr:colOff>
      <xdr:row>13</xdr:row>
      <xdr:rowOff>835046</xdr:rowOff>
    </xdr:to>
    <xdr:pic>
      <xdr:nvPicPr>
        <xdr:cNvPr id="23" name="Picture 22">
          <a:extLst>
            <a:ext uri="{FF2B5EF4-FFF2-40B4-BE49-F238E27FC236}">
              <a16:creationId xmlns:a16="http://schemas.microsoft.com/office/drawing/2014/main" id="{E422B45D-E714-41FB-B2CD-96EDBC6EBE69}"/>
            </a:ext>
          </a:extLst>
        </xdr:cNvPr>
        <xdr:cNvPicPr>
          <a:picLocks noChangeAspect="1" noChangeArrowheads="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bwMode="auto">
        <a:xfrm>
          <a:off x="6168056" y="15846645"/>
          <a:ext cx="1299864" cy="618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14654</xdr:colOff>
      <xdr:row>14</xdr:row>
      <xdr:rowOff>14654</xdr:rowOff>
    </xdr:from>
    <xdr:to>
      <xdr:col>6</xdr:col>
      <xdr:colOff>1331721</xdr:colOff>
      <xdr:row>14</xdr:row>
      <xdr:rowOff>879799</xdr:rowOff>
    </xdr:to>
    <xdr:pic>
      <xdr:nvPicPr>
        <xdr:cNvPr id="29" name="Picture 28">
          <a:extLst>
            <a:ext uri="{FF2B5EF4-FFF2-40B4-BE49-F238E27FC236}">
              <a16:creationId xmlns:a16="http://schemas.microsoft.com/office/drawing/2014/main" id="{33BB849F-1C21-4904-ABE7-1A7B0B0A6F74}"/>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5662979" y="7806104"/>
          <a:ext cx="1317067" cy="8670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40255</xdr:colOff>
      <xdr:row>10</xdr:row>
      <xdr:rowOff>78019</xdr:rowOff>
    </xdr:from>
    <xdr:to>
      <xdr:col>6</xdr:col>
      <xdr:colOff>1317758</xdr:colOff>
      <xdr:row>10</xdr:row>
      <xdr:rowOff>683559</xdr:rowOff>
    </xdr:to>
    <xdr:pic>
      <xdr:nvPicPr>
        <xdr:cNvPr id="2" name="صورة 67">
          <a:extLst>
            <a:ext uri="{FF2B5EF4-FFF2-40B4-BE49-F238E27FC236}">
              <a16:creationId xmlns:a16="http://schemas.microsoft.com/office/drawing/2014/main" id="{027603CB-1B4E-4A7A-BF21-1F9F8353AB0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bwMode="auto">
        <a:xfrm>
          <a:off x="7234431" y="10185725"/>
          <a:ext cx="1277503" cy="605540"/>
        </a:xfrm>
        <a:prstGeom prst="rect">
          <a:avLst/>
        </a:prstGeom>
        <a:noFill/>
        <a:ln>
          <a:noFill/>
        </a:ln>
      </xdr:spPr>
    </xdr:pic>
    <xdr:clientData/>
  </xdr:twoCellAnchor>
  <xdr:twoCellAnchor editAs="oneCell">
    <xdr:from>
      <xdr:col>10</xdr:col>
      <xdr:colOff>7</xdr:colOff>
      <xdr:row>72</xdr:row>
      <xdr:rowOff>65253</xdr:rowOff>
    </xdr:from>
    <xdr:to>
      <xdr:col>12</xdr:col>
      <xdr:colOff>2938</xdr:colOff>
      <xdr:row>77</xdr:row>
      <xdr:rowOff>3677</xdr:rowOff>
    </xdr:to>
    <xdr:pic>
      <xdr:nvPicPr>
        <xdr:cNvPr id="3" name="Picture 2" descr="Chrome Plated Butt Hinge 100mm | Toolstation">
          <a:extLst>
            <a:ext uri="{FF2B5EF4-FFF2-40B4-BE49-F238E27FC236}">
              <a16:creationId xmlns:a16="http://schemas.microsoft.com/office/drawing/2014/main" id="{9311E46F-6946-45C3-976F-B61BD2AD0E0F}"/>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rot="16200000">
          <a:off x="12485245" y="43520340"/>
          <a:ext cx="1275733" cy="119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54435</xdr:colOff>
      <xdr:row>79</xdr:row>
      <xdr:rowOff>154575</xdr:rowOff>
    </xdr:from>
    <xdr:to>
      <xdr:col>12</xdr:col>
      <xdr:colOff>415025</xdr:colOff>
      <xdr:row>85</xdr:row>
      <xdr:rowOff>231694</xdr:rowOff>
    </xdr:to>
    <xdr:pic>
      <xdr:nvPicPr>
        <xdr:cNvPr id="4" name="Picture 3" descr="4mm Imported HW Plywood Marine Ext A/A A-Bond | Bowens">
          <a:extLst>
            <a:ext uri="{FF2B5EF4-FFF2-40B4-BE49-F238E27FC236}">
              <a16:creationId xmlns:a16="http://schemas.microsoft.com/office/drawing/2014/main" id="{AB7830CC-A1D4-48C9-9C64-7291414253ED}"/>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12585525" y="45432615"/>
          <a:ext cx="1541689" cy="1684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119748</xdr:colOff>
      <xdr:row>65</xdr:row>
      <xdr:rowOff>145869</xdr:rowOff>
    </xdr:from>
    <xdr:to>
      <xdr:col>12</xdr:col>
      <xdr:colOff>382093</xdr:colOff>
      <xdr:row>69</xdr:row>
      <xdr:rowOff>229018</xdr:rowOff>
    </xdr:to>
    <xdr:pic>
      <xdr:nvPicPr>
        <xdr:cNvPr id="5" name="Picture 4" descr="S.S Tower Bolt at Rs 55/piece | Bathroom Accessories in Ahmedabad | ID:  4722065791">
          <a:extLst>
            <a:ext uri="{FF2B5EF4-FFF2-40B4-BE49-F238E27FC236}">
              <a16:creationId xmlns:a16="http://schemas.microsoft.com/office/drawing/2014/main" id="{802FF735-5746-4FA6-95BF-14417CE8888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12050763" y="41692014"/>
          <a:ext cx="2047330" cy="1148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184870</xdr:colOff>
      <xdr:row>6</xdr:row>
      <xdr:rowOff>57569</xdr:rowOff>
    </xdr:from>
    <xdr:to>
      <xdr:col>6</xdr:col>
      <xdr:colOff>1109383</xdr:colOff>
      <xdr:row>6</xdr:row>
      <xdr:rowOff>945621</xdr:rowOff>
    </xdr:to>
    <xdr:pic>
      <xdr:nvPicPr>
        <xdr:cNvPr id="6" name="Picture 5" descr="Hot Sale Cheap Price 1 Inch Dark Green Chain Link Wire Mesh Fence - Buy  Chain Link Wire Mesh Fence,Dark Green Chain Link Wire Mesh Fence,1 Inch  Dark Green Chain Link Wire">
          <a:extLst>
            <a:ext uri="{FF2B5EF4-FFF2-40B4-BE49-F238E27FC236}">
              <a16:creationId xmlns:a16="http://schemas.microsoft.com/office/drawing/2014/main" id="{193F1DA7-DCA9-4B5E-844D-0CBEC7B13359}"/>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379046" y="5301922"/>
          <a:ext cx="924513" cy="888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144389</xdr:colOff>
      <xdr:row>3</xdr:row>
      <xdr:rowOff>160522</xdr:rowOff>
    </xdr:from>
    <xdr:to>
      <xdr:col>6</xdr:col>
      <xdr:colOff>1334144</xdr:colOff>
      <xdr:row>3</xdr:row>
      <xdr:rowOff>993035</xdr:rowOff>
    </xdr:to>
    <xdr:pic>
      <xdr:nvPicPr>
        <xdr:cNvPr id="8" name="Picture 7">
          <a:extLst>
            <a:ext uri="{FF2B5EF4-FFF2-40B4-BE49-F238E27FC236}">
              <a16:creationId xmlns:a16="http://schemas.microsoft.com/office/drawing/2014/main" id="{5357A5B3-FEAE-44CC-93BA-72DA9875761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338565" y="2323257"/>
          <a:ext cx="1189755" cy="832513"/>
        </a:xfrm>
        <a:prstGeom prst="rect">
          <a:avLst/>
        </a:prstGeom>
      </xdr:spPr>
    </xdr:pic>
    <xdr:clientData/>
  </xdr:twoCellAnchor>
  <xdr:twoCellAnchor editAs="oneCell">
    <xdr:from>
      <xdr:col>6</xdr:col>
      <xdr:colOff>289812</xdr:colOff>
      <xdr:row>4</xdr:row>
      <xdr:rowOff>36279</xdr:rowOff>
    </xdr:from>
    <xdr:to>
      <xdr:col>6</xdr:col>
      <xdr:colOff>1266124</xdr:colOff>
      <xdr:row>4</xdr:row>
      <xdr:rowOff>720533</xdr:rowOff>
    </xdr:to>
    <xdr:pic>
      <xdr:nvPicPr>
        <xdr:cNvPr id="9" name="Picture 8">
          <a:extLst>
            <a:ext uri="{FF2B5EF4-FFF2-40B4-BE49-F238E27FC236}">
              <a16:creationId xmlns:a16="http://schemas.microsoft.com/office/drawing/2014/main" id="{35F9880B-F78D-4933-BF64-A4C51E7F4C18}"/>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483988" y="3364426"/>
          <a:ext cx="976312" cy="684254"/>
        </a:xfrm>
        <a:prstGeom prst="rect">
          <a:avLst/>
        </a:prstGeom>
      </xdr:spPr>
    </xdr:pic>
    <xdr:clientData/>
  </xdr:twoCellAnchor>
  <xdr:twoCellAnchor editAs="oneCell">
    <xdr:from>
      <xdr:col>5</xdr:col>
      <xdr:colOff>844426</xdr:colOff>
      <xdr:row>7</xdr:row>
      <xdr:rowOff>138393</xdr:rowOff>
    </xdr:from>
    <xdr:to>
      <xdr:col>6</xdr:col>
      <xdr:colOff>1413986</xdr:colOff>
      <xdr:row>7</xdr:row>
      <xdr:rowOff>1053353</xdr:rowOff>
    </xdr:to>
    <xdr:pic>
      <xdr:nvPicPr>
        <xdr:cNvPr id="10" name="Picture 9" descr="Objets BIM et CAO - Nerba 8.25.1030B - SPO">
          <a:extLst>
            <a:ext uri="{FF2B5EF4-FFF2-40B4-BE49-F238E27FC236}">
              <a16:creationId xmlns:a16="http://schemas.microsoft.com/office/drawing/2014/main" id="{B4B57AD1-92BC-4033-B2B1-17A4F66D12DD}"/>
            </a:ext>
          </a:extLst>
        </xdr:cNvPr>
        <xdr:cNvPicPr>
          <a:picLocks noChangeAspect="1" noChangeArrowheads="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bwMode="auto">
        <a:xfrm>
          <a:off x="7186955" y="6357658"/>
          <a:ext cx="1421207" cy="91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273282</xdr:colOff>
      <xdr:row>12</xdr:row>
      <xdr:rowOff>24234</xdr:rowOff>
    </xdr:from>
    <xdr:to>
      <xdr:col>6</xdr:col>
      <xdr:colOff>1023025</xdr:colOff>
      <xdr:row>12</xdr:row>
      <xdr:rowOff>750794</xdr:rowOff>
    </xdr:to>
    <xdr:pic>
      <xdr:nvPicPr>
        <xdr:cNvPr id="11" name="Picture 10" descr="LED Bulb 20W E27 220V A80">
          <a:extLst>
            <a:ext uri="{FF2B5EF4-FFF2-40B4-BE49-F238E27FC236}">
              <a16:creationId xmlns:a16="http://schemas.microsoft.com/office/drawing/2014/main" id="{A33D9180-1F09-4231-A6A4-C03D96E8F7F5}"/>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7467458" y="11880058"/>
          <a:ext cx="749743" cy="72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462361</xdr:colOff>
      <xdr:row>14</xdr:row>
      <xdr:rowOff>28017</xdr:rowOff>
    </xdr:from>
    <xdr:to>
      <xdr:col>6</xdr:col>
      <xdr:colOff>1407690</xdr:colOff>
      <xdr:row>14</xdr:row>
      <xdr:rowOff>567917</xdr:rowOff>
    </xdr:to>
    <xdr:pic>
      <xdr:nvPicPr>
        <xdr:cNvPr id="12" name="Picture 11" descr="HDPE 160 mm Pipe 20MM LMS / MMS / HMS at Rs 130/piece in Nashik | ID:  8786882748">
          <a:extLst>
            <a:ext uri="{FF2B5EF4-FFF2-40B4-BE49-F238E27FC236}">
              <a16:creationId xmlns:a16="http://schemas.microsoft.com/office/drawing/2014/main" id="{E4E39BEF-24F7-44FE-A784-BFAF8B59290A}"/>
            </a:ext>
          </a:extLst>
        </xdr:cNvPr>
        <xdr:cNvPicPr>
          <a:picLocks noChangeAspect="1" noChangeArrowheads="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bwMode="auto">
        <a:xfrm>
          <a:off x="7656537" y="13430252"/>
          <a:ext cx="945329" cy="53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350316</xdr:colOff>
      <xdr:row>15</xdr:row>
      <xdr:rowOff>18208</xdr:rowOff>
    </xdr:from>
    <xdr:to>
      <xdr:col>6</xdr:col>
      <xdr:colOff>1053354</xdr:colOff>
      <xdr:row>16</xdr:row>
      <xdr:rowOff>1474</xdr:rowOff>
    </xdr:to>
    <xdr:pic>
      <xdr:nvPicPr>
        <xdr:cNvPr id="13" name="Picture 12" descr="Schneider Electric - 13 Amp, 240 VAC, 2 Pole, DIN Rail Mounted Miniature Circuit  Breaker - 56785827 - MSC Industrial Supply">
          <a:extLst>
            <a:ext uri="{FF2B5EF4-FFF2-40B4-BE49-F238E27FC236}">
              <a16:creationId xmlns:a16="http://schemas.microsoft.com/office/drawing/2014/main" id="{A6301A37-A900-4DDF-ADE7-61781FFA066A}"/>
            </a:ext>
          </a:extLst>
        </xdr:cNvPr>
        <xdr:cNvPicPr>
          <a:picLocks noChangeAspect="1" noChangeArrowheads="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b="-4523"/>
        <a:stretch/>
      </xdr:blipFill>
      <xdr:spPr bwMode="auto">
        <a:xfrm rot="16200000">
          <a:off x="7646642" y="13979440"/>
          <a:ext cx="498737" cy="70303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315447</xdr:colOff>
      <xdr:row>17</xdr:row>
      <xdr:rowOff>7706</xdr:rowOff>
    </xdr:from>
    <xdr:to>
      <xdr:col>6</xdr:col>
      <xdr:colOff>773206</xdr:colOff>
      <xdr:row>17</xdr:row>
      <xdr:rowOff>446544</xdr:rowOff>
    </xdr:to>
    <xdr:pic>
      <xdr:nvPicPr>
        <xdr:cNvPr id="14" name="Picture 13" descr="Hot Selling Electrical Main Light Switch Electrical Wall 2 Gang 2 Way Lamp  Switch - China Light Switch and Switch">
          <a:extLst>
            <a:ext uri="{FF2B5EF4-FFF2-40B4-BE49-F238E27FC236}">
              <a16:creationId xmlns:a16="http://schemas.microsoft.com/office/drawing/2014/main" id="{3C9AE689-A374-47AE-9DC4-09F2C1AF541F}"/>
            </a:ext>
          </a:extLst>
        </xdr:cNvPr>
        <xdr:cNvPicPr>
          <a:picLocks noChangeAspect="1" noChangeArrowheads="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bwMode="auto">
        <a:xfrm>
          <a:off x="7509623" y="15135647"/>
          <a:ext cx="457759" cy="438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328893</xdr:colOff>
      <xdr:row>16</xdr:row>
      <xdr:rowOff>45524</xdr:rowOff>
    </xdr:from>
    <xdr:to>
      <xdr:col>6</xdr:col>
      <xdr:colOff>718724</xdr:colOff>
      <xdr:row>16</xdr:row>
      <xdr:rowOff>481853</xdr:rowOff>
    </xdr:to>
    <xdr:pic>
      <xdr:nvPicPr>
        <xdr:cNvPr id="15" name="Picture 14">
          <a:extLst>
            <a:ext uri="{FF2B5EF4-FFF2-40B4-BE49-F238E27FC236}">
              <a16:creationId xmlns:a16="http://schemas.microsoft.com/office/drawing/2014/main" id="{1C3ED5E8-1CD0-446C-BEB3-878AC76616C9}"/>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7523069" y="14624377"/>
          <a:ext cx="389831" cy="436329"/>
        </a:xfrm>
        <a:prstGeom prst="rect">
          <a:avLst/>
        </a:prstGeom>
      </xdr:spPr>
    </xdr:pic>
    <xdr:clientData/>
  </xdr:twoCellAnchor>
  <xdr:twoCellAnchor editAs="oneCell">
    <xdr:from>
      <xdr:col>6</xdr:col>
      <xdr:colOff>278584</xdr:colOff>
      <xdr:row>13</xdr:row>
      <xdr:rowOff>55869</xdr:rowOff>
    </xdr:from>
    <xdr:to>
      <xdr:col>6</xdr:col>
      <xdr:colOff>1070666</xdr:colOff>
      <xdr:row>13</xdr:row>
      <xdr:rowOff>621542</xdr:rowOff>
    </xdr:to>
    <xdr:pic>
      <xdr:nvPicPr>
        <xdr:cNvPr id="16" name="Picture 15">
          <a:extLst>
            <a:ext uri="{FF2B5EF4-FFF2-40B4-BE49-F238E27FC236}">
              <a16:creationId xmlns:a16="http://schemas.microsoft.com/office/drawing/2014/main" id="{E6F73AAD-15E1-4082-BF73-AA1A45A8A63D}"/>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7472760" y="12785751"/>
          <a:ext cx="792082" cy="565673"/>
        </a:xfrm>
        <a:prstGeom prst="rect">
          <a:avLst/>
        </a:prstGeom>
      </xdr:spPr>
    </xdr:pic>
    <xdr:clientData/>
  </xdr:twoCellAnchor>
  <xdr:twoCellAnchor editAs="oneCell">
    <xdr:from>
      <xdr:col>6</xdr:col>
      <xdr:colOff>49390</xdr:colOff>
      <xdr:row>5</xdr:row>
      <xdr:rowOff>28996</xdr:rowOff>
    </xdr:from>
    <xdr:to>
      <xdr:col>6</xdr:col>
      <xdr:colOff>1390677</xdr:colOff>
      <xdr:row>5</xdr:row>
      <xdr:rowOff>818029</xdr:rowOff>
    </xdr:to>
    <xdr:pic>
      <xdr:nvPicPr>
        <xdr:cNvPr id="17" name="Picture 16" descr="3/4x12 Gold Travertine Bullnose | Travertine Warehouse">
          <a:extLst>
            <a:ext uri="{FF2B5EF4-FFF2-40B4-BE49-F238E27FC236}">
              <a16:creationId xmlns:a16="http://schemas.microsoft.com/office/drawing/2014/main" id="{7C8ED116-4FF7-44F2-B7B2-F96A11E2666D}"/>
            </a:ext>
          </a:extLst>
        </xdr:cNvPr>
        <xdr:cNvPicPr>
          <a:picLocks noChangeAspect="1" noChangeArrowheads="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bwMode="auto">
        <a:xfrm>
          <a:off x="7243566" y="4309643"/>
          <a:ext cx="1341287" cy="789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80010</xdr:colOff>
      <xdr:row>0</xdr:row>
      <xdr:rowOff>28126</xdr:rowOff>
    </xdr:from>
    <xdr:to>
      <xdr:col>1</xdr:col>
      <xdr:colOff>1405982</xdr:colOff>
      <xdr:row>0</xdr:row>
      <xdr:rowOff>487894</xdr:rowOff>
    </xdr:to>
    <xdr:pic>
      <xdr:nvPicPr>
        <xdr:cNvPr id="20" name="Picture 19">
          <a:extLst>
            <a:ext uri="{FF2B5EF4-FFF2-40B4-BE49-F238E27FC236}">
              <a16:creationId xmlns:a16="http://schemas.microsoft.com/office/drawing/2014/main" id="{D2F37211-81C4-4881-A939-BD47126D586A}"/>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80010" y="28126"/>
          <a:ext cx="1765243" cy="459768"/>
        </a:xfrm>
        <a:prstGeom prst="rect">
          <a:avLst/>
        </a:prstGeom>
        <a:noFill/>
        <a:ln>
          <a:noFill/>
        </a:ln>
      </xdr:spPr>
    </xdr:pic>
    <xdr:clientData/>
  </xdr:twoCellAnchor>
  <xdr:oneCellAnchor>
    <xdr:from>
      <xdr:col>6</xdr:col>
      <xdr:colOff>212913</xdr:colOff>
      <xdr:row>22</xdr:row>
      <xdr:rowOff>44825</xdr:rowOff>
    </xdr:from>
    <xdr:ext cx="1154205" cy="990516"/>
    <xdr:pic>
      <xdr:nvPicPr>
        <xdr:cNvPr id="21" name="Picture 20" descr="Cement Blocks: Prices, Meaning, Types, And Advantages">
          <a:extLst>
            <a:ext uri="{FF2B5EF4-FFF2-40B4-BE49-F238E27FC236}">
              <a16:creationId xmlns:a16="http://schemas.microsoft.com/office/drawing/2014/main" id="{8FCB7B1C-5FF6-4472-96E6-6EFE26F35565}"/>
            </a:ext>
          </a:extLst>
        </xdr:cNvPr>
        <xdr:cNvPicPr>
          <a:picLocks noChangeAspect="1" noChangeArrowheads="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bwMode="auto">
        <a:xfrm>
          <a:off x="7407089" y="16282149"/>
          <a:ext cx="1154205" cy="990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56031</xdr:colOff>
      <xdr:row>23</xdr:row>
      <xdr:rowOff>44829</xdr:rowOff>
    </xdr:from>
    <xdr:to>
      <xdr:col>6</xdr:col>
      <xdr:colOff>1415752</xdr:colOff>
      <xdr:row>23</xdr:row>
      <xdr:rowOff>899332</xdr:rowOff>
    </xdr:to>
    <xdr:pic>
      <xdr:nvPicPr>
        <xdr:cNvPr id="22" name="Picture 21">
          <a:extLst>
            <a:ext uri="{FF2B5EF4-FFF2-40B4-BE49-F238E27FC236}">
              <a16:creationId xmlns:a16="http://schemas.microsoft.com/office/drawing/2014/main" id="{0D50F061-7407-9849-E34D-2CBAC2AC4418}"/>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7250207" y="17380329"/>
          <a:ext cx="1359721" cy="854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2070512</xdr:colOff>
      <xdr:row>0</xdr:row>
      <xdr:rowOff>39670</xdr:rowOff>
    </xdr:from>
    <xdr:to>
      <xdr:col>1</xdr:col>
      <xdr:colOff>3192559</xdr:colOff>
      <xdr:row>0</xdr:row>
      <xdr:rowOff>833557</xdr:rowOff>
    </xdr:to>
    <xdr:pic>
      <xdr:nvPicPr>
        <xdr:cNvPr id="18" name="Picture 17">
          <a:extLst>
            <a:ext uri="{FF2B5EF4-FFF2-40B4-BE49-F238E27FC236}">
              <a16:creationId xmlns:a16="http://schemas.microsoft.com/office/drawing/2014/main" id="{B6AC82A8-CB2D-3E05-E558-B2E898684E9D}"/>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509783" y="39670"/>
          <a:ext cx="1122047" cy="793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25402</xdr:colOff>
      <xdr:row>7</xdr:row>
      <xdr:rowOff>56667</xdr:rowOff>
    </xdr:from>
    <xdr:to>
      <xdr:col>6</xdr:col>
      <xdr:colOff>1253067</xdr:colOff>
      <xdr:row>7</xdr:row>
      <xdr:rowOff>831660</xdr:rowOff>
    </xdr:to>
    <xdr:pic>
      <xdr:nvPicPr>
        <xdr:cNvPr id="4" name="Picture 3" descr="TARPAULIN ORANGE COLOUR - Al Sammak Overseas Trading LLC">
          <a:extLst>
            <a:ext uri="{FF2B5EF4-FFF2-40B4-BE49-F238E27FC236}">
              <a16:creationId xmlns:a16="http://schemas.microsoft.com/office/drawing/2014/main" id="{EB822053-BD99-4A1D-A583-FEB5990E8355}"/>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74712" y="8129926"/>
          <a:ext cx="1227665" cy="7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1375538</xdr:colOff>
      <xdr:row>7</xdr:row>
      <xdr:rowOff>77077</xdr:rowOff>
    </xdr:from>
    <xdr:to>
      <xdr:col>6</xdr:col>
      <xdr:colOff>2366007</xdr:colOff>
      <xdr:row>7</xdr:row>
      <xdr:rowOff>832309</xdr:rowOff>
    </xdr:to>
    <xdr:pic>
      <xdr:nvPicPr>
        <xdr:cNvPr id="5" name="Picture 4" descr="Waterproof Blue Economy Tarpaulin 80gsm Tarp Cover - Tarpaulin Store">
          <a:extLst>
            <a:ext uri="{FF2B5EF4-FFF2-40B4-BE49-F238E27FC236}">
              <a16:creationId xmlns:a16="http://schemas.microsoft.com/office/drawing/2014/main" id="{F43EDFAF-E25B-469B-A0D5-B6FF5672BA4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024848" y="8150336"/>
          <a:ext cx="990469" cy="753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112696</xdr:colOff>
      <xdr:row>18</xdr:row>
      <xdr:rowOff>86420</xdr:rowOff>
    </xdr:from>
    <xdr:to>
      <xdr:col>6</xdr:col>
      <xdr:colOff>1338456</xdr:colOff>
      <xdr:row>18</xdr:row>
      <xdr:rowOff>859508</xdr:rowOff>
    </xdr:to>
    <xdr:pic>
      <xdr:nvPicPr>
        <xdr:cNvPr id="6" name="Picture 5" descr="TARPAULIN ORANGE COLOUR - Al Sammak Overseas Trading LLC">
          <a:extLst>
            <a:ext uri="{FF2B5EF4-FFF2-40B4-BE49-F238E27FC236}">
              <a16:creationId xmlns:a16="http://schemas.microsoft.com/office/drawing/2014/main" id="{9A06BE1A-8601-4225-BCB4-49F098483101}"/>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5762006" y="19957541"/>
          <a:ext cx="1227665" cy="769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1456263</xdr:colOff>
      <xdr:row>18</xdr:row>
      <xdr:rowOff>54278</xdr:rowOff>
    </xdr:from>
    <xdr:to>
      <xdr:col>7</xdr:col>
      <xdr:colOff>120</xdr:colOff>
      <xdr:row>18</xdr:row>
      <xdr:rowOff>803795</xdr:rowOff>
    </xdr:to>
    <xdr:pic>
      <xdr:nvPicPr>
        <xdr:cNvPr id="7" name="Picture 6" descr="Waterproof Blue Economy Tarpaulin 80gsm Tarp Cover - Tarpaulin Store">
          <a:extLst>
            <a:ext uri="{FF2B5EF4-FFF2-40B4-BE49-F238E27FC236}">
              <a16:creationId xmlns:a16="http://schemas.microsoft.com/office/drawing/2014/main" id="{5F89A1BA-85F7-47F9-916B-ADC140718B09}"/>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0888130" y="21999878"/>
          <a:ext cx="997073" cy="7685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42336</xdr:colOff>
      <xdr:row>4</xdr:row>
      <xdr:rowOff>37292</xdr:rowOff>
    </xdr:from>
    <xdr:to>
      <xdr:col>6</xdr:col>
      <xdr:colOff>1565275</xdr:colOff>
      <xdr:row>4</xdr:row>
      <xdr:rowOff>1566710</xdr:rowOff>
    </xdr:to>
    <xdr:pic>
      <xdr:nvPicPr>
        <xdr:cNvPr id="8" name="Picture 7" descr="1 in. x 3 in. x 8 ft. Premium Kiln-Dried Square Edge Whitewood Common Board  914649 - The Home Depot">
          <a:extLst>
            <a:ext uri="{FF2B5EF4-FFF2-40B4-BE49-F238E27FC236}">
              <a16:creationId xmlns:a16="http://schemas.microsoft.com/office/drawing/2014/main" id="{95F48FA1-0966-479A-AA92-F8BF1BFA045E}"/>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9211736" y="1976159"/>
          <a:ext cx="1532464" cy="1535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49960</xdr:colOff>
      <xdr:row>3</xdr:row>
      <xdr:rowOff>33868</xdr:rowOff>
    </xdr:from>
    <xdr:to>
      <xdr:col>6</xdr:col>
      <xdr:colOff>689463</xdr:colOff>
      <xdr:row>3</xdr:row>
      <xdr:rowOff>910983</xdr:rowOff>
    </xdr:to>
    <xdr:pic>
      <xdr:nvPicPr>
        <xdr:cNvPr id="9" name="Picture 8" descr="Beech Timber | Boswood">
          <a:extLst>
            <a:ext uri="{FF2B5EF4-FFF2-40B4-BE49-F238E27FC236}">
              <a16:creationId xmlns:a16="http://schemas.microsoft.com/office/drawing/2014/main" id="{F2621B5F-70B0-4D34-8A6B-655A3648DEE7}"/>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481827" y="567268"/>
          <a:ext cx="641408" cy="85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850850</xdr:colOff>
      <xdr:row>3</xdr:row>
      <xdr:rowOff>50192</xdr:rowOff>
    </xdr:from>
    <xdr:to>
      <xdr:col>6</xdr:col>
      <xdr:colOff>2167917</xdr:colOff>
      <xdr:row>3</xdr:row>
      <xdr:rowOff>919147</xdr:rowOff>
    </xdr:to>
    <xdr:pic>
      <xdr:nvPicPr>
        <xdr:cNvPr id="10" name="Picture 9">
          <a:extLst>
            <a:ext uri="{FF2B5EF4-FFF2-40B4-BE49-F238E27FC236}">
              <a16:creationId xmlns:a16="http://schemas.microsoft.com/office/drawing/2014/main" id="{36701750-5E6B-4B99-B480-1E551B57F5F1}"/>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0282717" y="583592"/>
          <a:ext cx="1305637" cy="870860"/>
        </a:xfrm>
        <a:prstGeom prst="rect">
          <a:avLst/>
        </a:prstGeom>
      </xdr:spPr>
    </xdr:pic>
    <xdr:clientData/>
  </xdr:twoCellAnchor>
  <xdr:twoCellAnchor editAs="oneCell">
    <xdr:from>
      <xdr:col>6</xdr:col>
      <xdr:colOff>130370</xdr:colOff>
      <xdr:row>8</xdr:row>
      <xdr:rowOff>27938</xdr:rowOff>
    </xdr:from>
    <xdr:to>
      <xdr:col>6</xdr:col>
      <xdr:colOff>1143975</xdr:colOff>
      <xdr:row>8</xdr:row>
      <xdr:rowOff>978051</xdr:rowOff>
    </xdr:to>
    <xdr:pic>
      <xdr:nvPicPr>
        <xdr:cNvPr id="13" name="Picture 12" descr="1.6mm-5.0mm Smooth Shank Carbon Round Wire Nails Common Nail - China Common  Nail, Wooden Nail | Made-in-China.com">
          <a:extLst>
            <a:ext uri="{FF2B5EF4-FFF2-40B4-BE49-F238E27FC236}">
              <a16:creationId xmlns:a16="http://schemas.microsoft.com/office/drawing/2014/main" id="{4342C6DA-2DAF-4EF0-B521-72E460F78F8C}"/>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562237" y="8977205"/>
          <a:ext cx="1013605" cy="1016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1368220</xdr:colOff>
      <xdr:row>8</xdr:row>
      <xdr:rowOff>54755</xdr:rowOff>
    </xdr:from>
    <xdr:to>
      <xdr:col>6</xdr:col>
      <xdr:colOff>2320993</xdr:colOff>
      <xdr:row>8</xdr:row>
      <xdr:rowOff>979012</xdr:rowOff>
    </xdr:to>
    <xdr:pic>
      <xdr:nvPicPr>
        <xdr:cNvPr id="14" name="Picture 13" descr="China Polish nails smooth shank iron common nails factory and manufacturers  | Goldensun">
          <a:extLst>
            <a:ext uri="{FF2B5EF4-FFF2-40B4-BE49-F238E27FC236}">
              <a16:creationId xmlns:a16="http://schemas.microsoft.com/office/drawing/2014/main" id="{1A71D22F-C347-4F7D-9B77-EBEC0AA63957}"/>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0800087" y="9004022"/>
          <a:ext cx="947058" cy="952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47208</xdr:colOff>
      <xdr:row>5</xdr:row>
      <xdr:rowOff>34079</xdr:rowOff>
    </xdr:from>
    <xdr:to>
      <xdr:col>6</xdr:col>
      <xdr:colOff>1634988</xdr:colOff>
      <xdr:row>5</xdr:row>
      <xdr:rowOff>1600200</xdr:rowOff>
    </xdr:to>
    <xdr:pic>
      <xdr:nvPicPr>
        <xdr:cNvPr id="15" name="Picture 14" descr="1 in. x 3 in. x 8 ft. Premium Kiln-Dried Square Edge Whitewood Common Board  914649 - The Home Depot">
          <a:extLst>
            <a:ext uri="{FF2B5EF4-FFF2-40B4-BE49-F238E27FC236}">
              <a16:creationId xmlns:a16="http://schemas.microsoft.com/office/drawing/2014/main" id="{619BC9AF-57E9-4281-84CA-416C2BAD0275}"/>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9216608" y="3598546"/>
          <a:ext cx="1578255" cy="1566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28370</xdr:colOff>
      <xdr:row>9</xdr:row>
      <xdr:rowOff>33443</xdr:rowOff>
    </xdr:from>
    <xdr:to>
      <xdr:col>6</xdr:col>
      <xdr:colOff>1595508</xdr:colOff>
      <xdr:row>9</xdr:row>
      <xdr:rowOff>1595543</xdr:rowOff>
    </xdr:to>
    <xdr:pic>
      <xdr:nvPicPr>
        <xdr:cNvPr id="16" name="Picture 15" descr="1 in. x 3 in. x 8 ft. Premium Kiln-Dried Square Edge Whitewood Common Board  914649 - The Home Depot">
          <a:extLst>
            <a:ext uri="{FF2B5EF4-FFF2-40B4-BE49-F238E27FC236}">
              <a16:creationId xmlns:a16="http://schemas.microsoft.com/office/drawing/2014/main" id="{47563E39-1A7D-4417-A0FA-E919AF44148A}"/>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9197770" y="8296910"/>
          <a:ext cx="1553803" cy="155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34931</xdr:colOff>
      <xdr:row>10</xdr:row>
      <xdr:rowOff>34288</xdr:rowOff>
    </xdr:from>
    <xdr:to>
      <xdr:col>6</xdr:col>
      <xdr:colOff>1596278</xdr:colOff>
      <xdr:row>10</xdr:row>
      <xdr:rowOff>1595544</xdr:rowOff>
    </xdr:to>
    <xdr:pic>
      <xdr:nvPicPr>
        <xdr:cNvPr id="17" name="Picture 16" descr="1 in. x 3 in. x 8 ft. Premium Kiln-Dried Square Edge Whitewood Common Board  914649 - The Home Depot">
          <a:extLst>
            <a:ext uri="{FF2B5EF4-FFF2-40B4-BE49-F238E27FC236}">
              <a16:creationId xmlns:a16="http://schemas.microsoft.com/office/drawing/2014/main" id="{9E190F68-BD18-4078-A24C-EE5E01CDE7BB}"/>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9204331" y="9923355"/>
          <a:ext cx="1553727" cy="1557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191565</xdr:colOff>
      <xdr:row>6</xdr:row>
      <xdr:rowOff>194096</xdr:rowOff>
    </xdr:from>
    <xdr:to>
      <xdr:col>6</xdr:col>
      <xdr:colOff>2210865</xdr:colOff>
      <xdr:row>6</xdr:row>
      <xdr:rowOff>1184793</xdr:rowOff>
    </xdr:to>
    <xdr:pic>
      <xdr:nvPicPr>
        <xdr:cNvPr id="18" name="صورة 67">
          <a:extLst>
            <a:ext uri="{FF2B5EF4-FFF2-40B4-BE49-F238E27FC236}">
              <a16:creationId xmlns:a16="http://schemas.microsoft.com/office/drawing/2014/main" id="{952498C3-C9CF-451C-A76D-F6CC5A64FE1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bwMode="auto">
        <a:xfrm>
          <a:off x="9360965" y="5384163"/>
          <a:ext cx="2019300" cy="990697"/>
        </a:xfrm>
        <a:prstGeom prst="rect">
          <a:avLst/>
        </a:prstGeom>
        <a:noFill/>
        <a:ln>
          <a:noFill/>
        </a:ln>
      </xdr:spPr>
    </xdr:pic>
    <xdr:clientData/>
  </xdr:twoCellAnchor>
  <xdr:twoCellAnchor editAs="oneCell">
    <xdr:from>
      <xdr:col>6</xdr:col>
      <xdr:colOff>789944</xdr:colOff>
      <xdr:row>25</xdr:row>
      <xdr:rowOff>127350</xdr:rowOff>
    </xdr:from>
    <xdr:to>
      <xdr:col>6</xdr:col>
      <xdr:colOff>1713308</xdr:colOff>
      <xdr:row>25</xdr:row>
      <xdr:rowOff>1040406</xdr:rowOff>
    </xdr:to>
    <xdr:pic>
      <xdr:nvPicPr>
        <xdr:cNvPr id="19" name="Picture 18" descr="Up To 8 Inch Nylon Black Cable Ties, Packaging Size: 100 Pices at Rs  15/packet in Patna">
          <a:extLst>
            <a:ext uri="{FF2B5EF4-FFF2-40B4-BE49-F238E27FC236}">
              <a16:creationId xmlns:a16="http://schemas.microsoft.com/office/drawing/2014/main" id="{92AB7A56-0037-4D2E-80AA-16EFE5BD93A6}"/>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6439254" y="25345609"/>
          <a:ext cx="923364" cy="91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710586</xdr:colOff>
      <xdr:row>11</xdr:row>
      <xdr:rowOff>22016</xdr:rowOff>
    </xdr:from>
    <xdr:to>
      <xdr:col>6</xdr:col>
      <xdr:colOff>1634513</xdr:colOff>
      <xdr:row>11</xdr:row>
      <xdr:rowOff>948426</xdr:rowOff>
    </xdr:to>
    <xdr:pic>
      <xdr:nvPicPr>
        <xdr:cNvPr id="20" name="Picture 19" descr="Chrome Plated Butt Hinge 100mm | Toolstation">
          <a:extLst>
            <a:ext uri="{FF2B5EF4-FFF2-40B4-BE49-F238E27FC236}">
              <a16:creationId xmlns:a16="http://schemas.microsoft.com/office/drawing/2014/main" id="{BBEF7F0C-6E2E-4DD4-A722-EA4C060EA0DA}"/>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rot="16200000">
          <a:off x="10142164" y="14576505"/>
          <a:ext cx="914980" cy="914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34084</xdr:colOff>
      <xdr:row>17</xdr:row>
      <xdr:rowOff>34968</xdr:rowOff>
    </xdr:from>
    <xdr:to>
      <xdr:col>6</xdr:col>
      <xdr:colOff>1595543</xdr:colOff>
      <xdr:row>17</xdr:row>
      <xdr:rowOff>1603598</xdr:rowOff>
    </xdr:to>
    <xdr:pic>
      <xdr:nvPicPr>
        <xdr:cNvPr id="22" name="Picture 21" descr="1 in. x 3 in. x 8 ft. Premium Kiln-Dried Square Edge Whitewood Common Board  914649 - The Home Depot">
          <a:extLst>
            <a:ext uri="{FF2B5EF4-FFF2-40B4-BE49-F238E27FC236}">
              <a16:creationId xmlns:a16="http://schemas.microsoft.com/office/drawing/2014/main" id="{62FE2006-E366-4072-8FFE-8AE17821C606}"/>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9203484" y="14927835"/>
          <a:ext cx="1557649" cy="15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23930</xdr:colOff>
      <xdr:row>16</xdr:row>
      <xdr:rowOff>24129</xdr:rowOff>
    </xdr:from>
    <xdr:to>
      <xdr:col>6</xdr:col>
      <xdr:colOff>682483</xdr:colOff>
      <xdr:row>16</xdr:row>
      <xdr:rowOff>872669</xdr:rowOff>
    </xdr:to>
    <xdr:pic>
      <xdr:nvPicPr>
        <xdr:cNvPr id="23" name="Picture 22" descr="Beech Timber | Boswood">
          <a:extLst>
            <a:ext uri="{FF2B5EF4-FFF2-40B4-BE49-F238E27FC236}">
              <a16:creationId xmlns:a16="http://schemas.microsoft.com/office/drawing/2014/main" id="{994896C6-86DC-48A9-9B99-5E9BF7998586}"/>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7855597" y="14764596"/>
          <a:ext cx="649028" cy="84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803018</xdr:colOff>
      <xdr:row>16</xdr:row>
      <xdr:rowOff>27118</xdr:rowOff>
    </xdr:from>
    <xdr:to>
      <xdr:col>6</xdr:col>
      <xdr:colOff>2129610</xdr:colOff>
      <xdr:row>16</xdr:row>
      <xdr:rowOff>911313</xdr:rowOff>
    </xdr:to>
    <xdr:pic>
      <xdr:nvPicPr>
        <xdr:cNvPr id="24" name="Picture 23">
          <a:extLst>
            <a:ext uri="{FF2B5EF4-FFF2-40B4-BE49-F238E27FC236}">
              <a16:creationId xmlns:a16="http://schemas.microsoft.com/office/drawing/2014/main" id="{1F605C2C-ECD2-4EFA-B4D5-5096EDD292FC}"/>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8634685" y="14767585"/>
          <a:ext cx="1326592" cy="874670"/>
        </a:xfrm>
        <a:prstGeom prst="rect">
          <a:avLst/>
        </a:prstGeom>
      </xdr:spPr>
    </xdr:pic>
    <xdr:clientData/>
  </xdr:twoCellAnchor>
  <xdr:twoCellAnchor editAs="oneCell">
    <xdr:from>
      <xdr:col>6</xdr:col>
      <xdr:colOff>209979</xdr:colOff>
      <xdr:row>19</xdr:row>
      <xdr:rowOff>210824</xdr:rowOff>
    </xdr:from>
    <xdr:to>
      <xdr:col>6</xdr:col>
      <xdr:colOff>2206419</xdr:colOff>
      <xdr:row>19</xdr:row>
      <xdr:rowOff>1184376</xdr:rowOff>
    </xdr:to>
    <xdr:pic>
      <xdr:nvPicPr>
        <xdr:cNvPr id="27" name="صورة 67">
          <a:extLst>
            <a:ext uri="{FF2B5EF4-FFF2-40B4-BE49-F238E27FC236}">
              <a16:creationId xmlns:a16="http://schemas.microsoft.com/office/drawing/2014/main" id="{14213A60-D542-4318-BEDD-B9609C176AD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bwMode="auto">
        <a:xfrm>
          <a:off x="9641846" y="23722757"/>
          <a:ext cx="1996440" cy="973552"/>
        </a:xfrm>
        <a:prstGeom prst="rect">
          <a:avLst/>
        </a:prstGeom>
        <a:noFill/>
        <a:ln>
          <a:noFill/>
        </a:ln>
      </xdr:spPr>
    </xdr:pic>
    <xdr:clientData/>
  </xdr:twoCellAnchor>
  <xdr:twoCellAnchor editAs="oneCell">
    <xdr:from>
      <xdr:col>6</xdr:col>
      <xdr:colOff>1372697</xdr:colOff>
      <xdr:row>23</xdr:row>
      <xdr:rowOff>51628</xdr:rowOff>
    </xdr:from>
    <xdr:to>
      <xdr:col>6</xdr:col>
      <xdr:colOff>2281926</xdr:colOff>
      <xdr:row>23</xdr:row>
      <xdr:rowOff>910224</xdr:rowOff>
    </xdr:to>
    <xdr:pic>
      <xdr:nvPicPr>
        <xdr:cNvPr id="28" name="Picture 27" descr="32mm Natural Sisal Rope on bulk 220m Coils | Ropes Direct">
          <a:extLst>
            <a:ext uri="{FF2B5EF4-FFF2-40B4-BE49-F238E27FC236}">
              <a16:creationId xmlns:a16="http://schemas.microsoft.com/office/drawing/2014/main" id="{39305AAE-E4D4-4902-AB1D-104528FB367B}"/>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7022007" y="23325473"/>
          <a:ext cx="909229" cy="858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1373119</xdr:colOff>
      <xdr:row>24</xdr:row>
      <xdr:rowOff>128244</xdr:rowOff>
    </xdr:from>
    <xdr:to>
      <xdr:col>6</xdr:col>
      <xdr:colOff>2363295</xdr:colOff>
      <xdr:row>24</xdr:row>
      <xdr:rowOff>901305</xdr:rowOff>
    </xdr:to>
    <xdr:pic>
      <xdr:nvPicPr>
        <xdr:cNvPr id="29" name="Picture 28" descr="Blue Nylon Rope | Essex General Solutions | Quality Goods">
          <a:extLst>
            <a:ext uri="{FF2B5EF4-FFF2-40B4-BE49-F238E27FC236}">
              <a16:creationId xmlns:a16="http://schemas.microsoft.com/office/drawing/2014/main" id="{E40EA14B-EB14-44DF-A76E-2340D20653C4}"/>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7022429" y="24374296"/>
          <a:ext cx="990176" cy="769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166559</xdr:colOff>
      <xdr:row>24</xdr:row>
      <xdr:rowOff>48292</xdr:rowOff>
    </xdr:from>
    <xdr:to>
      <xdr:col>6</xdr:col>
      <xdr:colOff>1031328</xdr:colOff>
      <xdr:row>24</xdr:row>
      <xdr:rowOff>886182</xdr:rowOff>
    </xdr:to>
    <xdr:pic>
      <xdr:nvPicPr>
        <xdr:cNvPr id="30" name="Picture 29" descr="Plastic Ropes at Rs 160 | Plastic Ropes in Kolkata | ID: 22133947891">
          <a:extLst>
            <a:ext uri="{FF2B5EF4-FFF2-40B4-BE49-F238E27FC236}">
              <a16:creationId xmlns:a16="http://schemas.microsoft.com/office/drawing/2014/main" id="{4C3B9660-CA3A-411B-9D7D-9B1E1B2E0A8F}"/>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5815869" y="24294344"/>
          <a:ext cx="864769" cy="839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175267</xdr:colOff>
      <xdr:row>23</xdr:row>
      <xdr:rowOff>100521</xdr:rowOff>
    </xdr:from>
    <xdr:to>
      <xdr:col>6</xdr:col>
      <xdr:colOff>987529</xdr:colOff>
      <xdr:row>23</xdr:row>
      <xdr:rowOff>933248</xdr:rowOff>
    </xdr:to>
    <xdr:pic>
      <xdr:nvPicPr>
        <xdr:cNvPr id="31" name="Picture 30" descr="Natural Sisal Rope | Hobby Lobby | 254680">
          <a:extLst>
            <a:ext uri="{FF2B5EF4-FFF2-40B4-BE49-F238E27FC236}">
              <a16:creationId xmlns:a16="http://schemas.microsoft.com/office/drawing/2014/main" id="{7792FA5F-62E6-4EA7-8AD8-4BB1CACF81FA}"/>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5824577" y="23374366"/>
          <a:ext cx="812262" cy="828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33720</xdr:colOff>
      <xdr:row>0</xdr:row>
      <xdr:rowOff>29665</xdr:rowOff>
    </xdr:from>
    <xdr:to>
      <xdr:col>1</xdr:col>
      <xdr:colOff>1367842</xdr:colOff>
      <xdr:row>0</xdr:row>
      <xdr:rowOff>487528</xdr:rowOff>
    </xdr:to>
    <xdr:pic>
      <xdr:nvPicPr>
        <xdr:cNvPr id="3" name="Picture 2">
          <a:extLst>
            <a:ext uri="{FF2B5EF4-FFF2-40B4-BE49-F238E27FC236}">
              <a16:creationId xmlns:a16="http://schemas.microsoft.com/office/drawing/2014/main" id="{1323A639-F62E-4FF3-836D-351031ECB197}"/>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33720" y="29665"/>
          <a:ext cx="1658800" cy="457863"/>
        </a:xfrm>
        <a:prstGeom prst="rect">
          <a:avLst/>
        </a:prstGeom>
        <a:noFill/>
        <a:ln>
          <a:noFill/>
        </a:ln>
      </xdr:spPr>
    </xdr:pic>
    <xdr:clientData/>
  </xdr:twoCellAnchor>
  <xdr:twoCellAnchor editAs="oneCell">
    <xdr:from>
      <xdr:col>1</xdr:col>
      <xdr:colOff>1553816</xdr:colOff>
      <xdr:row>0</xdr:row>
      <xdr:rowOff>35287</xdr:rowOff>
    </xdr:from>
    <xdr:to>
      <xdr:col>1</xdr:col>
      <xdr:colOff>2631902</xdr:colOff>
      <xdr:row>0</xdr:row>
      <xdr:rowOff>841513</xdr:rowOff>
    </xdr:to>
    <xdr:pic>
      <xdr:nvPicPr>
        <xdr:cNvPr id="12" name="Picture 11">
          <a:extLst>
            <a:ext uri="{FF2B5EF4-FFF2-40B4-BE49-F238E27FC236}">
              <a16:creationId xmlns:a16="http://schemas.microsoft.com/office/drawing/2014/main" id="{559D54C7-9127-6FD4-25E4-36CA91103680}"/>
            </a:ext>
          </a:extLst>
        </xdr:cNvPr>
        <xdr:cNvPicPr>
          <a:picLocks noChangeAspect="1"/>
        </xdr:cNvPicPr>
      </xdr:nvPicPr>
      <xdr:blipFill rotWithShape="1">
        <a:blip xmlns:r="http://schemas.openxmlformats.org/officeDocument/2006/relationships" r:embed="rId24" cstate="screen">
          <a:extLst>
            <a:ext uri="{28A0092B-C50C-407E-A947-70E740481C1C}">
              <a14:useLocalDpi xmlns:a14="http://schemas.microsoft.com/office/drawing/2010/main"/>
            </a:ext>
          </a:extLst>
        </a:blip>
        <a:srcRect/>
        <a:stretch/>
      </xdr:blipFill>
      <xdr:spPr>
        <a:xfrm>
          <a:off x="1878494" y="35287"/>
          <a:ext cx="1078086" cy="806226"/>
        </a:xfrm>
        <a:prstGeom prst="rect">
          <a:avLst/>
        </a:prstGeom>
      </xdr:spPr>
    </xdr:pic>
    <xdr:clientData/>
  </xdr:twoCellAnchor>
  <xdr:oneCellAnchor>
    <xdr:from>
      <xdr:col>6</xdr:col>
      <xdr:colOff>413186</xdr:colOff>
      <xdr:row>12</xdr:row>
      <xdr:rowOff>91110</xdr:rowOff>
    </xdr:from>
    <xdr:ext cx="1521148" cy="1118153"/>
    <xdr:pic>
      <xdr:nvPicPr>
        <xdr:cNvPr id="11" name="Picture 10">
          <a:extLst>
            <a:ext uri="{FF2B5EF4-FFF2-40B4-BE49-F238E27FC236}">
              <a16:creationId xmlns:a16="http://schemas.microsoft.com/office/drawing/2014/main" id="{36ED6339-13F4-41F9-9D03-19346CD94D7B}"/>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6070208" y="16830262"/>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737152</xdr:colOff>
      <xdr:row>13</xdr:row>
      <xdr:rowOff>38024</xdr:rowOff>
    </xdr:from>
    <xdr:to>
      <xdr:col>6</xdr:col>
      <xdr:colOff>1656522</xdr:colOff>
      <xdr:row>13</xdr:row>
      <xdr:rowOff>1301122</xdr:rowOff>
    </xdr:to>
    <xdr:pic>
      <xdr:nvPicPr>
        <xdr:cNvPr id="26" name="Picture 25">
          <a:extLst>
            <a:ext uri="{FF2B5EF4-FFF2-40B4-BE49-F238E27FC236}">
              <a16:creationId xmlns:a16="http://schemas.microsoft.com/office/drawing/2014/main" id="{EEFC489E-653B-C262-E3F8-26A86C05FC2E}"/>
            </a:ext>
          </a:extLst>
        </xdr:cNvPr>
        <xdr:cNvPicPr>
          <a:picLocks noChangeAspect="1" noChangeArrowheads="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bwMode="auto">
        <a:xfrm>
          <a:off x="6394174" y="17174741"/>
          <a:ext cx="919370" cy="1263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281607</xdr:colOff>
      <xdr:row>14</xdr:row>
      <xdr:rowOff>243195</xdr:rowOff>
    </xdr:from>
    <xdr:to>
      <xdr:col>6</xdr:col>
      <xdr:colOff>2277718</xdr:colOff>
      <xdr:row>14</xdr:row>
      <xdr:rowOff>1192698</xdr:rowOff>
    </xdr:to>
    <xdr:pic>
      <xdr:nvPicPr>
        <xdr:cNvPr id="2" name="Picture 1">
          <a:extLst>
            <a:ext uri="{FF2B5EF4-FFF2-40B4-BE49-F238E27FC236}">
              <a16:creationId xmlns:a16="http://schemas.microsoft.com/office/drawing/2014/main" id="{96B86380-C22D-C2F0-2F99-6D2393020124}"/>
            </a:ext>
          </a:extLst>
        </xdr:cNvPr>
        <xdr:cNvPicPr>
          <a:picLocks noChangeAspect="1" noChangeArrowheads="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bwMode="auto">
        <a:xfrm>
          <a:off x="5938629" y="18738260"/>
          <a:ext cx="1996111" cy="949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795130</xdr:colOff>
      <xdr:row>21</xdr:row>
      <xdr:rowOff>99391</xdr:rowOff>
    </xdr:from>
    <xdr:to>
      <xdr:col>6</xdr:col>
      <xdr:colOff>1747903</xdr:colOff>
      <xdr:row>21</xdr:row>
      <xdr:rowOff>1015003</xdr:rowOff>
    </xdr:to>
    <xdr:pic>
      <xdr:nvPicPr>
        <xdr:cNvPr id="25" name="Picture 24" descr="China Polish nails smooth shank iron common nails factory and manufacturers  | Goldensun">
          <a:extLst>
            <a:ext uri="{FF2B5EF4-FFF2-40B4-BE49-F238E27FC236}">
              <a16:creationId xmlns:a16="http://schemas.microsoft.com/office/drawing/2014/main" id="{8B29CA94-70BF-43DB-BAC6-9741EC6C299A}"/>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6452152" y="26496065"/>
          <a:ext cx="952773" cy="915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421997</xdr:colOff>
      <xdr:row>22</xdr:row>
      <xdr:rowOff>373216</xdr:rowOff>
    </xdr:from>
    <xdr:to>
      <xdr:col>6</xdr:col>
      <xdr:colOff>2174640</xdr:colOff>
      <xdr:row>22</xdr:row>
      <xdr:rowOff>1319019</xdr:rowOff>
    </xdr:to>
    <xdr:pic>
      <xdr:nvPicPr>
        <xdr:cNvPr id="33" name="Picture 32">
          <a:extLst>
            <a:ext uri="{FF2B5EF4-FFF2-40B4-BE49-F238E27FC236}">
              <a16:creationId xmlns:a16="http://schemas.microsoft.com/office/drawing/2014/main" id="{EAAB2CFD-6D24-4C71-9AF0-D5D1A9356C77}"/>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6079019" y="27805216"/>
          <a:ext cx="1752643" cy="945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26665</xdr:colOff>
      <xdr:row>4</xdr:row>
      <xdr:rowOff>59731</xdr:rowOff>
    </xdr:from>
    <xdr:to>
      <xdr:col>6</xdr:col>
      <xdr:colOff>1559106</xdr:colOff>
      <xdr:row>4</xdr:row>
      <xdr:rowOff>1596155</xdr:rowOff>
    </xdr:to>
    <xdr:pic>
      <xdr:nvPicPr>
        <xdr:cNvPr id="2" name="Picture 1" descr="1 in. x 3 in. x 8 ft. Premium Kiln-Dried Square Edge Whitewood Common Board  914649 - The Home Depot">
          <a:extLst>
            <a:ext uri="{FF2B5EF4-FFF2-40B4-BE49-F238E27FC236}">
              <a16:creationId xmlns:a16="http://schemas.microsoft.com/office/drawing/2014/main" id="{5BC531AE-5E91-4E6A-ACE1-632E2A6CAE6E}"/>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072694" y="2008274"/>
          <a:ext cx="1519106" cy="15249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xdr:colOff>
      <xdr:row>3</xdr:row>
      <xdr:rowOff>7620</xdr:rowOff>
    </xdr:from>
    <xdr:to>
      <xdr:col>6</xdr:col>
      <xdr:colOff>681413</xdr:colOff>
      <xdr:row>3</xdr:row>
      <xdr:rowOff>873305</xdr:rowOff>
    </xdr:to>
    <xdr:pic>
      <xdr:nvPicPr>
        <xdr:cNvPr id="3" name="Picture 2" descr="Beech Timber | Boswood">
          <a:extLst>
            <a:ext uri="{FF2B5EF4-FFF2-40B4-BE49-F238E27FC236}">
              <a16:creationId xmlns:a16="http://schemas.microsoft.com/office/drawing/2014/main" id="{FFEAEE0C-14AF-41BA-A8FF-A30E4580B768}"/>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9319260" y="533400"/>
          <a:ext cx="641408" cy="85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831370</xdr:colOff>
      <xdr:row>3</xdr:row>
      <xdr:rowOff>23944</xdr:rowOff>
    </xdr:from>
    <xdr:to>
      <xdr:col>6</xdr:col>
      <xdr:colOff>2137007</xdr:colOff>
      <xdr:row>3</xdr:row>
      <xdr:rowOff>910044</xdr:rowOff>
    </xdr:to>
    <xdr:pic>
      <xdr:nvPicPr>
        <xdr:cNvPr id="4" name="Picture 3">
          <a:extLst>
            <a:ext uri="{FF2B5EF4-FFF2-40B4-BE49-F238E27FC236}">
              <a16:creationId xmlns:a16="http://schemas.microsoft.com/office/drawing/2014/main" id="{F0814516-D999-4590-9B12-809C0F37D24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120150" y="549724"/>
          <a:ext cx="1305637" cy="870860"/>
        </a:xfrm>
        <a:prstGeom prst="rect">
          <a:avLst/>
        </a:prstGeom>
      </xdr:spPr>
    </xdr:pic>
    <xdr:clientData/>
  </xdr:twoCellAnchor>
  <xdr:twoCellAnchor editAs="oneCell">
    <xdr:from>
      <xdr:col>6</xdr:col>
      <xdr:colOff>68580</xdr:colOff>
      <xdr:row>7</xdr:row>
      <xdr:rowOff>71031</xdr:rowOff>
    </xdr:from>
    <xdr:to>
      <xdr:col>6</xdr:col>
      <xdr:colOff>1291590</xdr:colOff>
      <xdr:row>7</xdr:row>
      <xdr:rowOff>911540</xdr:rowOff>
    </xdr:to>
    <xdr:pic>
      <xdr:nvPicPr>
        <xdr:cNvPr id="5" name="Picture 4" descr="TARPAULIN ORANGE COLOUR - Al Sammak Overseas Trading LLC">
          <a:extLst>
            <a:ext uri="{FF2B5EF4-FFF2-40B4-BE49-F238E27FC236}">
              <a16:creationId xmlns:a16="http://schemas.microsoft.com/office/drawing/2014/main" id="{8ECB15FC-D462-4DA2-837B-D8015D572807}"/>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357360" y="8132991"/>
          <a:ext cx="1203960" cy="83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1262332</xdr:colOff>
      <xdr:row>7</xdr:row>
      <xdr:rowOff>15240</xdr:rowOff>
    </xdr:from>
    <xdr:to>
      <xdr:col>6</xdr:col>
      <xdr:colOff>2397035</xdr:colOff>
      <xdr:row>7</xdr:row>
      <xdr:rowOff>875211</xdr:rowOff>
    </xdr:to>
    <xdr:pic>
      <xdr:nvPicPr>
        <xdr:cNvPr id="6" name="Picture 5" descr="Waterproof Blue Economy Tarpaulin 80gsm Tarp Cover - Tarpaulin Store">
          <a:extLst>
            <a:ext uri="{FF2B5EF4-FFF2-40B4-BE49-F238E27FC236}">
              <a16:creationId xmlns:a16="http://schemas.microsoft.com/office/drawing/2014/main" id="{0E41396F-F9F6-4DD1-8B74-F0C2267BFE61}"/>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0551112" y="8077200"/>
          <a:ext cx="1115653" cy="859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110890</xdr:colOff>
      <xdr:row>8</xdr:row>
      <xdr:rowOff>30480</xdr:rowOff>
    </xdr:from>
    <xdr:to>
      <xdr:col>6</xdr:col>
      <xdr:colOff>1139735</xdr:colOff>
      <xdr:row>8</xdr:row>
      <xdr:rowOff>981174</xdr:rowOff>
    </xdr:to>
    <xdr:pic>
      <xdr:nvPicPr>
        <xdr:cNvPr id="7" name="Picture 6" descr="1.6mm-5.0mm Smooth Shank Carbon Round Wire Nails Common Nail - China Common  Nail, Wooden Nail | Made-in-China.com">
          <a:extLst>
            <a:ext uri="{FF2B5EF4-FFF2-40B4-BE49-F238E27FC236}">
              <a16:creationId xmlns:a16="http://schemas.microsoft.com/office/drawing/2014/main" id="{35FF4858-38E9-4A44-B862-C845BD0846C3}"/>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399670" y="9044940"/>
          <a:ext cx="1013605" cy="1016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1348740</xdr:colOff>
      <xdr:row>8</xdr:row>
      <xdr:rowOff>65764</xdr:rowOff>
    </xdr:from>
    <xdr:to>
      <xdr:col>6</xdr:col>
      <xdr:colOff>2290083</xdr:colOff>
      <xdr:row>8</xdr:row>
      <xdr:rowOff>981077</xdr:rowOff>
    </xdr:to>
    <xdr:pic>
      <xdr:nvPicPr>
        <xdr:cNvPr id="8" name="Picture 7" descr="China Polish nails smooth shank iron common nails factory and manufacturers  | Goldensun">
          <a:extLst>
            <a:ext uri="{FF2B5EF4-FFF2-40B4-BE49-F238E27FC236}">
              <a16:creationId xmlns:a16="http://schemas.microsoft.com/office/drawing/2014/main" id="{B5CC3995-0081-4D7C-8309-B53D0267CF46}"/>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10637520" y="9080224"/>
          <a:ext cx="947058" cy="952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38101</xdr:colOff>
      <xdr:row>5</xdr:row>
      <xdr:rowOff>34290</xdr:rowOff>
    </xdr:from>
    <xdr:to>
      <xdr:col>6</xdr:col>
      <xdr:colOff>1635109</xdr:colOff>
      <xdr:row>5</xdr:row>
      <xdr:rowOff>1596935</xdr:rowOff>
    </xdr:to>
    <xdr:pic>
      <xdr:nvPicPr>
        <xdr:cNvPr id="9" name="Picture 8" descr="1 in. x 3 in. x 8 ft. Premium Kiln-Dried Square Edge Whitewood Common Board  914649 - The Home Depot">
          <a:extLst>
            <a:ext uri="{FF2B5EF4-FFF2-40B4-BE49-F238E27FC236}">
              <a16:creationId xmlns:a16="http://schemas.microsoft.com/office/drawing/2014/main" id="{304483F1-6C62-406B-A17D-2FA6518B7ADD}"/>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9084130" y="3604804"/>
          <a:ext cx="1577958" cy="155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xdr:colOff>
      <xdr:row>9</xdr:row>
      <xdr:rowOff>32385</xdr:rowOff>
    </xdr:from>
    <xdr:to>
      <xdr:col>6</xdr:col>
      <xdr:colOff>1753203</xdr:colOff>
      <xdr:row>9</xdr:row>
      <xdr:rowOff>1752600</xdr:rowOff>
    </xdr:to>
    <xdr:pic>
      <xdr:nvPicPr>
        <xdr:cNvPr id="11" name="Picture 10" descr="1 in. x 3 in. x 8 ft. Premium Kiln-Dried Square Edge Whitewood Common Board  914649 - The Home Depot">
          <a:extLst>
            <a:ext uri="{FF2B5EF4-FFF2-40B4-BE49-F238E27FC236}">
              <a16:creationId xmlns:a16="http://schemas.microsoft.com/office/drawing/2014/main" id="{E1A92708-3494-4796-A75F-2ADFC4ACDC3B}"/>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078414" y="8457928"/>
          <a:ext cx="1720818" cy="1720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xdr:colOff>
      <xdr:row>10</xdr:row>
      <xdr:rowOff>32386</xdr:rowOff>
    </xdr:from>
    <xdr:to>
      <xdr:col>6</xdr:col>
      <xdr:colOff>1786412</xdr:colOff>
      <xdr:row>10</xdr:row>
      <xdr:rowOff>1786077</xdr:rowOff>
    </xdr:to>
    <xdr:pic>
      <xdr:nvPicPr>
        <xdr:cNvPr id="12" name="Picture 11" descr="1 in. x 3 in. x 8 ft. Premium Kiln-Dried Square Edge Whitewood Common Board  914649 - The Home Depot">
          <a:extLst>
            <a:ext uri="{FF2B5EF4-FFF2-40B4-BE49-F238E27FC236}">
              <a16:creationId xmlns:a16="http://schemas.microsoft.com/office/drawing/2014/main" id="{2428B04D-53DD-494E-AA30-5DDA946FB826}"/>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9078414" y="10243186"/>
          <a:ext cx="1742597" cy="17419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377190</xdr:colOff>
      <xdr:row>6</xdr:row>
      <xdr:rowOff>177165</xdr:rowOff>
    </xdr:from>
    <xdr:to>
      <xdr:col>6</xdr:col>
      <xdr:colOff>2366010</xdr:colOff>
      <xdr:row>6</xdr:row>
      <xdr:rowOff>1165957</xdr:rowOff>
    </xdr:to>
    <xdr:pic>
      <xdr:nvPicPr>
        <xdr:cNvPr id="13" name="صورة 67">
          <a:extLst>
            <a:ext uri="{FF2B5EF4-FFF2-40B4-BE49-F238E27FC236}">
              <a16:creationId xmlns:a16="http://schemas.microsoft.com/office/drawing/2014/main" id="{D89A06FD-98A0-4C0C-BF3A-EE424649C69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bwMode="auto">
        <a:xfrm>
          <a:off x="6015990" y="7187565"/>
          <a:ext cx="1988820" cy="988792"/>
        </a:xfrm>
        <a:prstGeom prst="rect">
          <a:avLst/>
        </a:prstGeom>
        <a:noFill/>
        <a:ln>
          <a:noFill/>
        </a:ln>
      </xdr:spPr>
    </xdr:pic>
    <xdr:clientData/>
  </xdr:twoCellAnchor>
  <xdr:twoCellAnchor editAs="oneCell">
    <xdr:from>
      <xdr:col>6</xdr:col>
      <xdr:colOff>914400</xdr:colOff>
      <xdr:row>21</xdr:row>
      <xdr:rowOff>167640</xdr:rowOff>
    </xdr:from>
    <xdr:to>
      <xdr:col>6</xdr:col>
      <xdr:colOff>1832049</xdr:colOff>
      <xdr:row>21</xdr:row>
      <xdr:rowOff>1101651</xdr:rowOff>
    </xdr:to>
    <xdr:pic>
      <xdr:nvPicPr>
        <xdr:cNvPr id="15" name="Picture 14" descr="Up To 8 Inch Nylon Black Cable Ties, Packaging Size: 100 Pices at Rs  15/packet in Patna">
          <a:extLst>
            <a:ext uri="{FF2B5EF4-FFF2-40B4-BE49-F238E27FC236}">
              <a16:creationId xmlns:a16="http://schemas.microsoft.com/office/drawing/2014/main" id="{42636295-3884-47B6-A9DB-D24F2EDD08AE}"/>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10203180" y="22326600"/>
          <a:ext cx="923364" cy="922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716507</xdr:colOff>
      <xdr:row>11</xdr:row>
      <xdr:rowOff>38100</xdr:rowOff>
    </xdr:from>
    <xdr:to>
      <xdr:col>6</xdr:col>
      <xdr:colOff>1634719</xdr:colOff>
      <xdr:row>11</xdr:row>
      <xdr:rowOff>953080</xdr:rowOff>
    </xdr:to>
    <xdr:pic>
      <xdr:nvPicPr>
        <xdr:cNvPr id="16" name="Picture 15" descr="Chrome Plated Butt Hinge 100mm | Toolstation">
          <a:extLst>
            <a:ext uri="{FF2B5EF4-FFF2-40B4-BE49-F238E27FC236}">
              <a16:creationId xmlns:a16="http://schemas.microsoft.com/office/drawing/2014/main" id="{933282F4-C834-4AE0-B8A6-5A8798E8A809}"/>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rot="16200000">
          <a:off x="10004998" y="14661169"/>
          <a:ext cx="914980" cy="914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38101</xdr:colOff>
      <xdr:row>17</xdr:row>
      <xdr:rowOff>78780</xdr:rowOff>
    </xdr:from>
    <xdr:to>
      <xdr:col>6</xdr:col>
      <xdr:colOff>1558554</xdr:colOff>
      <xdr:row>17</xdr:row>
      <xdr:rowOff>1595573</xdr:rowOff>
    </xdr:to>
    <xdr:pic>
      <xdr:nvPicPr>
        <xdr:cNvPr id="18" name="Picture 17" descr="1 in. x 3 in. x 8 ft. Premium Kiln-Dried Square Edge Whitewood Common Board  914649 - The Home Depot">
          <a:extLst>
            <a:ext uri="{FF2B5EF4-FFF2-40B4-BE49-F238E27FC236}">
              <a16:creationId xmlns:a16="http://schemas.microsoft.com/office/drawing/2014/main" id="{3DC839C0-983B-4CE8-B93D-99EBDA6114A2}"/>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9084130" y="15601809"/>
          <a:ext cx="1503308" cy="1499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45725</xdr:colOff>
      <xdr:row>16</xdr:row>
      <xdr:rowOff>30480</xdr:rowOff>
    </xdr:from>
    <xdr:to>
      <xdr:col>6</xdr:col>
      <xdr:colOff>687133</xdr:colOff>
      <xdr:row>16</xdr:row>
      <xdr:rowOff>880925</xdr:rowOff>
    </xdr:to>
    <xdr:pic>
      <xdr:nvPicPr>
        <xdr:cNvPr id="19" name="Picture 18" descr="Beech Timber | Boswood">
          <a:extLst>
            <a:ext uri="{FF2B5EF4-FFF2-40B4-BE49-F238E27FC236}">
              <a16:creationId xmlns:a16="http://schemas.microsoft.com/office/drawing/2014/main" id="{5B492089-2618-4DDD-AE84-F58B82562D22}"/>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334505" y="16725900"/>
          <a:ext cx="641408" cy="859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846615</xdr:colOff>
      <xdr:row>16</xdr:row>
      <xdr:rowOff>46804</xdr:rowOff>
    </xdr:from>
    <xdr:to>
      <xdr:col>6</xdr:col>
      <xdr:colOff>2167492</xdr:colOff>
      <xdr:row>16</xdr:row>
      <xdr:rowOff>917664</xdr:rowOff>
    </xdr:to>
    <xdr:pic>
      <xdr:nvPicPr>
        <xdr:cNvPr id="20" name="Picture 19">
          <a:extLst>
            <a:ext uri="{FF2B5EF4-FFF2-40B4-BE49-F238E27FC236}">
              <a16:creationId xmlns:a16="http://schemas.microsoft.com/office/drawing/2014/main" id="{6DE79B7B-7590-4DDE-9855-BAB1735D674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0135395" y="16742224"/>
          <a:ext cx="1305637" cy="870860"/>
        </a:xfrm>
        <a:prstGeom prst="rect">
          <a:avLst/>
        </a:prstGeom>
      </xdr:spPr>
    </xdr:pic>
    <xdr:clientData/>
  </xdr:twoCellAnchor>
  <xdr:twoCellAnchor editAs="oneCell">
    <xdr:from>
      <xdr:col>6</xdr:col>
      <xdr:colOff>144780</xdr:colOff>
      <xdr:row>18</xdr:row>
      <xdr:rowOff>86271</xdr:rowOff>
    </xdr:from>
    <xdr:to>
      <xdr:col>6</xdr:col>
      <xdr:colOff>1367790</xdr:colOff>
      <xdr:row>18</xdr:row>
      <xdr:rowOff>919160</xdr:rowOff>
    </xdr:to>
    <xdr:pic>
      <xdr:nvPicPr>
        <xdr:cNvPr id="21" name="Picture 20" descr="TARPAULIN ORANGE COLOUR - Al Sammak Overseas Trading LLC">
          <a:extLst>
            <a:ext uri="{FF2B5EF4-FFF2-40B4-BE49-F238E27FC236}">
              <a16:creationId xmlns:a16="http://schemas.microsoft.com/office/drawing/2014/main" id="{0FBF573F-739B-44B8-9A71-960057FB65C6}"/>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9433560" y="20812671"/>
          <a:ext cx="1203960" cy="83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1338532</xdr:colOff>
      <xdr:row>18</xdr:row>
      <xdr:rowOff>30480</xdr:rowOff>
    </xdr:from>
    <xdr:to>
      <xdr:col>6</xdr:col>
      <xdr:colOff>2473235</xdr:colOff>
      <xdr:row>18</xdr:row>
      <xdr:rowOff>880926</xdr:rowOff>
    </xdr:to>
    <xdr:pic>
      <xdr:nvPicPr>
        <xdr:cNvPr id="22" name="Picture 21" descr="Waterproof Blue Economy Tarpaulin 80gsm Tarp Cover - Tarpaulin Store">
          <a:extLst>
            <a:ext uri="{FF2B5EF4-FFF2-40B4-BE49-F238E27FC236}">
              <a16:creationId xmlns:a16="http://schemas.microsoft.com/office/drawing/2014/main" id="{87170E06-32B3-43B1-87BE-11B925D4B9C0}"/>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10627312" y="20756880"/>
          <a:ext cx="1115653" cy="859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419100</xdr:colOff>
      <xdr:row>19</xdr:row>
      <xdr:rowOff>105863</xdr:rowOff>
    </xdr:from>
    <xdr:to>
      <xdr:col>6</xdr:col>
      <xdr:colOff>2434590</xdr:colOff>
      <xdr:row>19</xdr:row>
      <xdr:rowOff>1096560</xdr:rowOff>
    </xdr:to>
    <xdr:pic>
      <xdr:nvPicPr>
        <xdr:cNvPr id="23" name="صورة 67">
          <a:extLst>
            <a:ext uri="{FF2B5EF4-FFF2-40B4-BE49-F238E27FC236}">
              <a16:creationId xmlns:a16="http://schemas.microsoft.com/office/drawing/2014/main" id="{84967F54-7864-4376-BEB7-F9DC34FA442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bwMode="auto">
        <a:xfrm>
          <a:off x="6079671" y="24838206"/>
          <a:ext cx="2015490" cy="990697"/>
        </a:xfrm>
        <a:prstGeom prst="rect">
          <a:avLst/>
        </a:prstGeom>
        <a:noFill/>
        <a:ln>
          <a:noFill/>
        </a:ln>
      </xdr:spPr>
    </xdr:pic>
    <xdr:clientData/>
  </xdr:twoCellAnchor>
  <xdr:twoCellAnchor editAs="oneCell">
    <xdr:from>
      <xdr:col>6</xdr:col>
      <xdr:colOff>1319350</xdr:colOff>
      <xdr:row>22</xdr:row>
      <xdr:rowOff>115389</xdr:rowOff>
    </xdr:from>
    <xdr:to>
      <xdr:col>6</xdr:col>
      <xdr:colOff>2213339</xdr:colOff>
      <xdr:row>23</xdr:row>
      <xdr:rowOff>532</xdr:rowOff>
    </xdr:to>
    <xdr:pic>
      <xdr:nvPicPr>
        <xdr:cNvPr id="24" name="Picture 23" descr="32mm Natural Sisal Rope on bulk 220m Coils | Ropes Direct">
          <a:extLst>
            <a:ext uri="{FF2B5EF4-FFF2-40B4-BE49-F238E27FC236}">
              <a16:creationId xmlns:a16="http://schemas.microsoft.com/office/drawing/2014/main" id="{0D7F6348-BA93-45AE-B948-6FCABB7EFAEE}"/>
            </a:ext>
          </a:extLst>
        </xdr:cNvPr>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10608130" y="24430809"/>
          <a:ext cx="903514" cy="866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1319772</xdr:colOff>
      <xdr:row>23</xdr:row>
      <xdr:rowOff>223156</xdr:rowOff>
    </xdr:from>
    <xdr:to>
      <xdr:col>6</xdr:col>
      <xdr:colOff>2319473</xdr:colOff>
      <xdr:row>23</xdr:row>
      <xdr:rowOff>1031966</xdr:rowOff>
    </xdr:to>
    <xdr:pic>
      <xdr:nvPicPr>
        <xdr:cNvPr id="25" name="Picture 24" descr="Blue Nylon Rope | Essex General Solutions | Quality Goods">
          <a:extLst>
            <a:ext uri="{FF2B5EF4-FFF2-40B4-BE49-F238E27FC236}">
              <a16:creationId xmlns:a16="http://schemas.microsoft.com/office/drawing/2014/main" id="{45F220BA-DE85-4BAC-AA7D-85AE026B95F9}"/>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10608552" y="25590136"/>
          <a:ext cx="990176" cy="816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113211</xdr:colOff>
      <xdr:row>23</xdr:row>
      <xdr:rowOff>38100</xdr:rowOff>
    </xdr:from>
    <xdr:to>
      <xdr:col>6</xdr:col>
      <xdr:colOff>1180012</xdr:colOff>
      <xdr:row>23</xdr:row>
      <xdr:rowOff>1108806</xdr:rowOff>
    </xdr:to>
    <xdr:pic>
      <xdr:nvPicPr>
        <xdr:cNvPr id="26" name="Picture 25" descr="Plastic Ropes at Rs 160 | Plastic Ropes in Kolkata | ID: 22133947891">
          <a:extLst>
            <a:ext uri="{FF2B5EF4-FFF2-40B4-BE49-F238E27FC236}">
              <a16:creationId xmlns:a16="http://schemas.microsoft.com/office/drawing/2014/main" id="{673FD305-BE7F-4EB4-8E9E-6E34CA142EF2}"/>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9401991" y="25405080"/>
          <a:ext cx="1066801" cy="1070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121920</xdr:colOff>
      <xdr:row>22</xdr:row>
      <xdr:rowOff>138006</xdr:rowOff>
    </xdr:from>
    <xdr:to>
      <xdr:col>6</xdr:col>
      <xdr:colOff>949422</xdr:colOff>
      <xdr:row>22</xdr:row>
      <xdr:rowOff>953588</xdr:rowOff>
    </xdr:to>
    <xdr:pic>
      <xdr:nvPicPr>
        <xdr:cNvPr id="27" name="Picture 26" descr="Natural Sisal Rope | Hobby Lobby | 254680">
          <a:extLst>
            <a:ext uri="{FF2B5EF4-FFF2-40B4-BE49-F238E27FC236}">
              <a16:creationId xmlns:a16="http://schemas.microsoft.com/office/drawing/2014/main" id="{7A7127B2-A5EF-46A1-A131-0A30F23D80E2}"/>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9410700" y="24453426"/>
          <a:ext cx="812262" cy="815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14340</xdr:colOff>
      <xdr:row>0</xdr:row>
      <xdr:rowOff>29580</xdr:rowOff>
    </xdr:from>
    <xdr:to>
      <xdr:col>1</xdr:col>
      <xdr:colOff>1383520</xdr:colOff>
      <xdr:row>0</xdr:row>
      <xdr:rowOff>460773</xdr:rowOff>
    </xdr:to>
    <xdr:pic>
      <xdr:nvPicPr>
        <xdr:cNvPr id="14" name="Picture 13">
          <a:extLst>
            <a:ext uri="{FF2B5EF4-FFF2-40B4-BE49-F238E27FC236}">
              <a16:creationId xmlns:a16="http://schemas.microsoft.com/office/drawing/2014/main" id="{B8172D09-4CBE-4CDE-BFCF-66952FE4AF8D}"/>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4340" y="29580"/>
          <a:ext cx="1682001" cy="431193"/>
        </a:xfrm>
        <a:prstGeom prst="rect">
          <a:avLst/>
        </a:prstGeom>
        <a:noFill/>
        <a:ln>
          <a:noFill/>
        </a:ln>
      </xdr:spPr>
    </xdr:pic>
    <xdr:clientData/>
  </xdr:twoCellAnchor>
  <xdr:twoCellAnchor editAs="oneCell">
    <xdr:from>
      <xdr:col>1</xdr:col>
      <xdr:colOff>1478695</xdr:colOff>
      <xdr:row>0</xdr:row>
      <xdr:rowOff>35094</xdr:rowOff>
    </xdr:from>
    <xdr:to>
      <xdr:col>1</xdr:col>
      <xdr:colOff>2584557</xdr:colOff>
      <xdr:row>0</xdr:row>
      <xdr:rowOff>871989</xdr:rowOff>
    </xdr:to>
    <xdr:pic>
      <xdr:nvPicPr>
        <xdr:cNvPr id="29" name="Picture 28">
          <a:extLst>
            <a:ext uri="{FF2B5EF4-FFF2-40B4-BE49-F238E27FC236}">
              <a16:creationId xmlns:a16="http://schemas.microsoft.com/office/drawing/2014/main" id="{9139791B-FBFB-CB2E-E34B-3E87B5298E52}"/>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1791516" y="35094"/>
          <a:ext cx="1105862" cy="836895"/>
        </a:xfrm>
        <a:prstGeom prst="rect">
          <a:avLst/>
        </a:prstGeom>
      </xdr:spPr>
    </xdr:pic>
    <xdr:clientData/>
  </xdr:twoCellAnchor>
  <xdr:oneCellAnchor>
    <xdr:from>
      <xdr:col>6</xdr:col>
      <xdr:colOff>530088</xdr:colOff>
      <xdr:row>12</xdr:row>
      <xdr:rowOff>107673</xdr:rowOff>
    </xdr:from>
    <xdr:ext cx="1521148" cy="1118153"/>
    <xdr:pic>
      <xdr:nvPicPr>
        <xdr:cNvPr id="31" name="Picture 30">
          <a:extLst>
            <a:ext uri="{FF2B5EF4-FFF2-40B4-BE49-F238E27FC236}">
              <a16:creationId xmlns:a16="http://schemas.microsoft.com/office/drawing/2014/main" id="{3EAFEAE1-A937-423C-99BB-0BEFEFCB8FC6}"/>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6178827" y="15811499"/>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999566</xdr:colOff>
      <xdr:row>13</xdr:row>
      <xdr:rowOff>206829</xdr:rowOff>
    </xdr:from>
    <xdr:to>
      <xdr:col>6</xdr:col>
      <xdr:colOff>1777233</xdr:colOff>
      <xdr:row>13</xdr:row>
      <xdr:rowOff>1280079</xdr:rowOff>
    </xdr:to>
    <xdr:pic>
      <xdr:nvPicPr>
        <xdr:cNvPr id="32" name="Picture 31">
          <a:extLst>
            <a:ext uri="{FF2B5EF4-FFF2-40B4-BE49-F238E27FC236}">
              <a16:creationId xmlns:a16="http://schemas.microsoft.com/office/drawing/2014/main" id="{12FB9249-B9D4-467A-A2D4-C4D754F6A8FB}"/>
            </a:ext>
          </a:extLst>
        </xdr:cNvPr>
        <xdr:cNvPicPr>
          <a:picLocks noChangeAspect="1" noChangeArrowheads="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bwMode="auto">
        <a:xfrm>
          <a:off x="6660137" y="17297400"/>
          <a:ext cx="777667" cy="107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281607</xdr:colOff>
      <xdr:row>14</xdr:row>
      <xdr:rowOff>243195</xdr:rowOff>
    </xdr:from>
    <xdr:to>
      <xdr:col>6</xdr:col>
      <xdr:colOff>2277718</xdr:colOff>
      <xdr:row>14</xdr:row>
      <xdr:rowOff>1192698</xdr:rowOff>
    </xdr:to>
    <xdr:pic>
      <xdr:nvPicPr>
        <xdr:cNvPr id="10" name="Picture 9">
          <a:extLst>
            <a:ext uri="{FF2B5EF4-FFF2-40B4-BE49-F238E27FC236}">
              <a16:creationId xmlns:a16="http://schemas.microsoft.com/office/drawing/2014/main" id="{8B09CFB7-7469-4E53-ADA7-4FFC0E53055A}"/>
            </a:ext>
          </a:extLst>
        </xdr:cNvPr>
        <xdr:cNvPicPr>
          <a:picLocks noChangeAspect="1" noChangeArrowheads="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bwMode="auto">
        <a:xfrm>
          <a:off x="5929932" y="18740745"/>
          <a:ext cx="1996111" cy="949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795548</xdr:colOff>
      <xdr:row>24</xdr:row>
      <xdr:rowOff>149087</xdr:rowOff>
    </xdr:from>
    <xdr:to>
      <xdr:col>6</xdr:col>
      <xdr:colOff>1532284</xdr:colOff>
      <xdr:row>24</xdr:row>
      <xdr:rowOff>857088</xdr:rowOff>
    </xdr:to>
    <xdr:pic>
      <xdr:nvPicPr>
        <xdr:cNvPr id="30" name="Picture 29" descr="China Polish nails smooth shank iron common nails factory and manufacturers  | Goldensun">
          <a:extLst>
            <a:ext uri="{FF2B5EF4-FFF2-40B4-BE49-F238E27FC236}">
              <a16:creationId xmlns:a16="http://schemas.microsoft.com/office/drawing/2014/main" id="{EAA9D6D3-3FA5-495E-8E74-20E3D2F3061B}"/>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6444287" y="29693152"/>
          <a:ext cx="736736" cy="70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538370</xdr:colOff>
      <xdr:row>25</xdr:row>
      <xdr:rowOff>323522</xdr:rowOff>
    </xdr:from>
    <xdr:to>
      <xdr:col>6</xdr:col>
      <xdr:colOff>2078935</xdr:colOff>
      <xdr:row>25</xdr:row>
      <xdr:rowOff>1154878</xdr:rowOff>
    </xdr:to>
    <xdr:pic>
      <xdr:nvPicPr>
        <xdr:cNvPr id="33" name="Picture 32">
          <a:extLst>
            <a:ext uri="{FF2B5EF4-FFF2-40B4-BE49-F238E27FC236}">
              <a16:creationId xmlns:a16="http://schemas.microsoft.com/office/drawing/2014/main" id="{4C8D8450-4B10-41E6-9B7F-F915919D3707}"/>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6187109" y="30836652"/>
          <a:ext cx="1540565" cy="831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34117</xdr:colOff>
      <xdr:row>0</xdr:row>
      <xdr:rowOff>25977</xdr:rowOff>
    </xdr:from>
    <xdr:to>
      <xdr:col>2</xdr:col>
      <xdr:colOff>339268</xdr:colOff>
      <xdr:row>0</xdr:row>
      <xdr:rowOff>483840</xdr:rowOff>
    </xdr:to>
    <xdr:pic>
      <xdr:nvPicPr>
        <xdr:cNvPr id="3" name="Picture 2">
          <a:extLst>
            <a:ext uri="{FF2B5EF4-FFF2-40B4-BE49-F238E27FC236}">
              <a16:creationId xmlns:a16="http://schemas.microsoft.com/office/drawing/2014/main" id="{ADC2FBE0-D90F-4166-A073-5303CCC6E74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4117" y="25977"/>
          <a:ext cx="1707231" cy="457863"/>
        </a:xfrm>
        <a:prstGeom prst="rect">
          <a:avLst/>
        </a:prstGeom>
        <a:noFill/>
        <a:ln>
          <a:noFill/>
        </a:ln>
      </xdr:spPr>
    </xdr:pic>
    <xdr:clientData/>
  </xdr:twoCellAnchor>
  <xdr:twoCellAnchor editAs="oneCell">
    <xdr:from>
      <xdr:col>2</xdr:col>
      <xdr:colOff>458146</xdr:colOff>
      <xdr:row>0</xdr:row>
      <xdr:rowOff>37248</xdr:rowOff>
    </xdr:from>
    <xdr:to>
      <xdr:col>2</xdr:col>
      <xdr:colOff>1866900</xdr:colOff>
      <xdr:row>0</xdr:row>
      <xdr:rowOff>855885</xdr:rowOff>
    </xdr:to>
    <xdr:pic>
      <xdr:nvPicPr>
        <xdr:cNvPr id="2" name="Picture 1">
          <a:extLst>
            <a:ext uri="{FF2B5EF4-FFF2-40B4-BE49-F238E27FC236}">
              <a16:creationId xmlns:a16="http://schemas.microsoft.com/office/drawing/2014/main" id="{A6ADE3BC-622D-7740-FEF6-973F2F760B45}"/>
            </a:ext>
          </a:extLst>
        </xdr:cNvPr>
        <xdr:cNvPicPr>
          <a:picLocks noChangeAspect="1" noChangeArrowheads="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bwMode="auto">
        <a:xfrm>
          <a:off x="1860226" y="37248"/>
          <a:ext cx="1408754" cy="818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1197429</xdr:colOff>
      <xdr:row>25</xdr:row>
      <xdr:rowOff>43672</xdr:rowOff>
    </xdr:from>
    <xdr:to>
      <xdr:col>6</xdr:col>
      <xdr:colOff>2175277</xdr:colOff>
      <xdr:row>26</xdr:row>
      <xdr:rowOff>1906</xdr:rowOff>
    </xdr:to>
    <xdr:pic>
      <xdr:nvPicPr>
        <xdr:cNvPr id="3" name="Picture 2" descr="32mm Natural Sisal Rope on bulk 220m Coils | Ropes Direct">
          <a:extLst>
            <a:ext uri="{FF2B5EF4-FFF2-40B4-BE49-F238E27FC236}">
              <a16:creationId xmlns:a16="http://schemas.microsoft.com/office/drawing/2014/main" id="{607E2398-0109-43A8-930F-3A830BF25625}"/>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623369" y="28451032"/>
          <a:ext cx="979753" cy="939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1112520</xdr:colOff>
      <xdr:row>26</xdr:row>
      <xdr:rowOff>43861</xdr:rowOff>
    </xdr:from>
    <xdr:to>
      <xdr:col>6</xdr:col>
      <xdr:colOff>2287088</xdr:colOff>
      <xdr:row>27</xdr:row>
      <xdr:rowOff>2677</xdr:rowOff>
    </xdr:to>
    <xdr:pic>
      <xdr:nvPicPr>
        <xdr:cNvPr id="4" name="Picture 3" descr="Blue Nylon Rope | Essex General Solutions | Quality Goods">
          <a:extLst>
            <a:ext uri="{FF2B5EF4-FFF2-40B4-BE49-F238E27FC236}">
              <a16:creationId xmlns:a16="http://schemas.microsoft.com/office/drawing/2014/main" id="{B8206225-5138-4876-B550-894176257E8F}"/>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538460" y="29502781"/>
          <a:ext cx="1174568" cy="9684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106680</xdr:colOff>
      <xdr:row>26</xdr:row>
      <xdr:rowOff>24204</xdr:rowOff>
    </xdr:from>
    <xdr:to>
      <xdr:col>6</xdr:col>
      <xdr:colOff>1103812</xdr:colOff>
      <xdr:row>27</xdr:row>
      <xdr:rowOff>95</xdr:rowOff>
    </xdr:to>
    <xdr:pic>
      <xdr:nvPicPr>
        <xdr:cNvPr id="5" name="Picture 4" descr="Plastic Ropes at Rs 160 | Plastic Ropes in Kolkata | ID: 22133947891">
          <a:extLst>
            <a:ext uri="{FF2B5EF4-FFF2-40B4-BE49-F238E27FC236}">
              <a16:creationId xmlns:a16="http://schemas.microsoft.com/office/drawing/2014/main" id="{7A2F3038-26DF-4DF2-A695-8D31BB5AEBD5}"/>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9532620" y="29483124"/>
          <a:ext cx="997132" cy="1000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45719</xdr:colOff>
      <xdr:row>25</xdr:row>
      <xdr:rowOff>20568</xdr:rowOff>
    </xdr:from>
    <xdr:to>
      <xdr:col>6</xdr:col>
      <xdr:colOff>1063051</xdr:colOff>
      <xdr:row>26</xdr:row>
      <xdr:rowOff>1906</xdr:rowOff>
    </xdr:to>
    <xdr:pic>
      <xdr:nvPicPr>
        <xdr:cNvPr id="6" name="Picture 5" descr="Natural Sisal Rope | Hobby Lobby | 254680">
          <a:extLst>
            <a:ext uri="{FF2B5EF4-FFF2-40B4-BE49-F238E27FC236}">
              <a16:creationId xmlns:a16="http://schemas.microsoft.com/office/drawing/2014/main" id="{0D47FEF8-4D2F-48B6-B729-2603EBE0D60E}"/>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9471659" y="28427928"/>
          <a:ext cx="1011617" cy="1015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21772</xdr:colOff>
      <xdr:row>24</xdr:row>
      <xdr:rowOff>36562</xdr:rowOff>
    </xdr:from>
    <xdr:to>
      <xdr:col>6</xdr:col>
      <xdr:colOff>1183516</xdr:colOff>
      <xdr:row>24</xdr:row>
      <xdr:rowOff>1139482</xdr:rowOff>
    </xdr:to>
    <xdr:pic>
      <xdr:nvPicPr>
        <xdr:cNvPr id="7" name="Picture 6" descr="10m Natural Hemp Flat Rope Braided Cord Jute Burlap Ribbon Rustic Vintage  Wedding Diy Gift Packing Decor Weave Hemp Rope String - Cords - AliExpress">
          <a:extLst>
            <a:ext uri="{FF2B5EF4-FFF2-40B4-BE49-F238E27FC236}">
              <a16:creationId xmlns:a16="http://schemas.microsoft.com/office/drawing/2014/main" id="{A3C174CA-ABBB-4E2B-892A-CADFD64C97EF}"/>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9447712" y="27217102"/>
          <a:ext cx="1161744" cy="1167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xdr:colOff>
      <xdr:row>4</xdr:row>
      <xdr:rowOff>26896</xdr:rowOff>
    </xdr:from>
    <xdr:to>
      <xdr:col>6</xdr:col>
      <xdr:colOff>1831799</xdr:colOff>
      <xdr:row>4</xdr:row>
      <xdr:rowOff>1833299</xdr:rowOff>
    </xdr:to>
    <xdr:pic>
      <xdr:nvPicPr>
        <xdr:cNvPr id="8" name="Picture 7" descr="1 in. x 3 in. x 8 ft. Premium Kiln-Dried Square Edge Whitewood Common Board  914649 - The Home Depot">
          <a:extLst>
            <a:ext uri="{FF2B5EF4-FFF2-40B4-BE49-F238E27FC236}">
              <a16:creationId xmlns:a16="http://schemas.microsoft.com/office/drawing/2014/main" id="{8041F7E8-2862-4A7C-A488-8E8204CDB6C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9456420" y="2526256"/>
          <a:ext cx="1807034" cy="181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32390</xdr:colOff>
      <xdr:row>3</xdr:row>
      <xdr:rowOff>44470</xdr:rowOff>
    </xdr:from>
    <xdr:to>
      <xdr:col>6</xdr:col>
      <xdr:colOff>681418</xdr:colOff>
      <xdr:row>3</xdr:row>
      <xdr:rowOff>902535</xdr:rowOff>
    </xdr:to>
    <xdr:pic>
      <xdr:nvPicPr>
        <xdr:cNvPr id="9" name="Picture 8" descr="Beech Timber | Boswood">
          <a:extLst>
            <a:ext uri="{FF2B5EF4-FFF2-40B4-BE49-F238E27FC236}">
              <a16:creationId xmlns:a16="http://schemas.microsoft.com/office/drawing/2014/main" id="{80F5D1C0-FB95-4383-AE3F-408835F84442}"/>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5691068" y="1396192"/>
          <a:ext cx="649028" cy="858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858045</xdr:colOff>
      <xdr:row>3</xdr:row>
      <xdr:rowOff>39011</xdr:rowOff>
    </xdr:from>
    <xdr:to>
      <xdr:col>6</xdr:col>
      <xdr:colOff>2167492</xdr:colOff>
      <xdr:row>3</xdr:row>
      <xdr:rowOff>917491</xdr:rowOff>
    </xdr:to>
    <xdr:pic>
      <xdr:nvPicPr>
        <xdr:cNvPr id="10" name="Picture 9">
          <a:extLst>
            <a:ext uri="{FF2B5EF4-FFF2-40B4-BE49-F238E27FC236}">
              <a16:creationId xmlns:a16="http://schemas.microsoft.com/office/drawing/2014/main" id="{27E42502-2E18-494A-B59C-4F949568D601}"/>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516723" y="1390733"/>
          <a:ext cx="1309447" cy="878480"/>
        </a:xfrm>
        <a:prstGeom prst="rect">
          <a:avLst/>
        </a:prstGeom>
      </xdr:spPr>
    </xdr:pic>
    <xdr:clientData/>
  </xdr:twoCellAnchor>
  <xdr:twoCellAnchor editAs="oneCell">
    <xdr:from>
      <xdr:col>6</xdr:col>
      <xdr:colOff>22860</xdr:colOff>
      <xdr:row>5</xdr:row>
      <xdr:rowOff>22860</xdr:rowOff>
    </xdr:from>
    <xdr:to>
      <xdr:col>6</xdr:col>
      <xdr:colOff>1829894</xdr:colOff>
      <xdr:row>5</xdr:row>
      <xdr:rowOff>1833073</xdr:rowOff>
    </xdr:to>
    <xdr:pic>
      <xdr:nvPicPr>
        <xdr:cNvPr id="11" name="Picture 10" descr="1 in. x 3 in. x 8 ft. Premium Kiln-Dried Square Edge Whitewood Common Board  914649 - The Home Depot">
          <a:extLst>
            <a:ext uri="{FF2B5EF4-FFF2-40B4-BE49-F238E27FC236}">
              <a16:creationId xmlns:a16="http://schemas.microsoft.com/office/drawing/2014/main" id="{A123A7A1-3DF2-499A-80C4-1825197BEA8C}"/>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9448800" y="4625340"/>
          <a:ext cx="1807034" cy="181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197976</xdr:colOff>
      <xdr:row>13</xdr:row>
      <xdr:rowOff>22860</xdr:rowOff>
    </xdr:from>
    <xdr:to>
      <xdr:col>6</xdr:col>
      <xdr:colOff>1215391</xdr:colOff>
      <xdr:row>14</xdr:row>
      <xdr:rowOff>979</xdr:rowOff>
    </xdr:to>
    <xdr:pic>
      <xdr:nvPicPr>
        <xdr:cNvPr id="14" name="Picture 13" descr="1.6mm-5.0mm Smooth Shank Carbon Round Wire Nails Common Nail - China Common  Nail, Wooden Nail | Made-in-China.com">
          <a:extLst>
            <a:ext uri="{FF2B5EF4-FFF2-40B4-BE49-F238E27FC236}">
              <a16:creationId xmlns:a16="http://schemas.microsoft.com/office/drawing/2014/main" id="{64DA1F02-F030-44A9-BD15-7978E8109593}"/>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9623916" y="13830300"/>
          <a:ext cx="1013605" cy="1016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186146</xdr:colOff>
      <xdr:row>14</xdr:row>
      <xdr:rowOff>58144</xdr:rowOff>
    </xdr:from>
    <xdr:to>
      <xdr:col>6</xdr:col>
      <xdr:colOff>1138919</xdr:colOff>
      <xdr:row>15</xdr:row>
      <xdr:rowOff>880</xdr:rowOff>
    </xdr:to>
    <xdr:pic>
      <xdr:nvPicPr>
        <xdr:cNvPr id="15" name="Picture 14" descr="China Polish nails smooth shank iron common nails factory and manufacturers  | Goldensun">
          <a:extLst>
            <a:ext uri="{FF2B5EF4-FFF2-40B4-BE49-F238E27FC236}">
              <a16:creationId xmlns:a16="http://schemas.microsoft.com/office/drawing/2014/main" id="{CD1DCD70-ED9C-4076-A571-A5CFF7E182AB}"/>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9612086" y="14917144"/>
          <a:ext cx="947058" cy="952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468085</xdr:colOff>
      <xdr:row>15</xdr:row>
      <xdr:rowOff>41053</xdr:rowOff>
    </xdr:from>
    <xdr:to>
      <xdr:col>6</xdr:col>
      <xdr:colOff>1406163</xdr:colOff>
      <xdr:row>15</xdr:row>
      <xdr:rowOff>986128</xdr:rowOff>
    </xdr:to>
    <xdr:pic>
      <xdr:nvPicPr>
        <xdr:cNvPr id="16" name="Picture 15" descr="Furniture Wire Nail, Material Grade: Ms Coil Rod, Packaging Size: 2.5KG at  best price in Rajkot">
          <a:extLst>
            <a:ext uri="{FF2B5EF4-FFF2-40B4-BE49-F238E27FC236}">
              <a16:creationId xmlns:a16="http://schemas.microsoft.com/office/drawing/2014/main" id="{3E809141-F599-4566-99F7-DFB2A785C1BE}"/>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9894025" y="15951613"/>
          <a:ext cx="936173" cy="937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426720</xdr:colOff>
      <xdr:row>19</xdr:row>
      <xdr:rowOff>30481</xdr:rowOff>
    </xdr:from>
    <xdr:to>
      <xdr:col>6</xdr:col>
      <xdr:colOff>2289266</xdr:colOff>
      <xdr:row>19</xdr:row>
      <xdr:rowOff>1298337</xdr:rowOff>
    </xdr:to>
    <xdr:pic>
      <xdr:nvPicPr>
        <xdr:cNvPr id="17" name="Picture 16" descr="Reinforcing Steel Bar for Concrete Reinforcement">
          <a:extLst>
            <a:ext uri="{FF2B5EF4-FFF2-40B4-BE49-F238E27FC236}">
              <a16:creationId xmlns:a16="http://schemas.microsoft.com/office/drawing/2014/main" id="{05194E0D-AA5E-4113-8FF3-2C9B3923B405}"/>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9852660" y="21953221"/>
          <a:ext cx="1862546" cy="1354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187716</xdr:colOff>
      <xdr:row>16</xdr:row>
      <xdr:rowOff>219609</xdr:rowOff>
    </xdr:from>
    <xdr:to>
      <xdr:col>6</xdr:col>
      <xdr:colOff>2244633</xdr:colOff>
      <xdr:row>16</xdr:row>
      <xdr:rowOff>1326173</xdr:rowOff>
    </xdr:to>
    <xdr:pic>
      <xdr:nvPicPr>
        <xdr:cNvPr id="18" name="Picture 17">
          <a:extLst>
            <a:ext uri="{FF2B5EF4-FFF2-40B4-BE49-F238E27FC236}">
              <a16:creationId xmlns:a16="http://schemas.microsoft.com/office/drawing/2014/main" id="{6CA6A380-EE4B-4DFD-8313-328B6501D184}"/>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5829447" y="21189263"/>
          <a:ext cx="2056917" cy="1106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xdr:colOff>
      <xdr:row>18</xdr:row>
      <xdr:rowOff>30480</xdr:rowOff>
    </xdr:from>
    <xdr:to>
      <xdr:col>6</xdr:col>
      <xdr:colOff>1215390</xdr:colOff>
      <xdr:row>19</xdr:row>
      <xdr:rowOff>1852</xdr:rowOff>
    </xdr:to>
    <xdr:pic>
      <xdr:nvPicPr>
        <xdr:cNvPr id="20" name="Picture 19" descr="Jis Ss330 Galvanized Gi Pipe Price In Pakistan - Buy Gi Pipe Price In  Pakistan,Gi Pipe Price In Pakistan,Gi Pipe Price In Pakistan Product on  Alibaba.com">
          <a:extLst>
            <a:ext uri="{FF2B5EF4-FFF2-40B4-BE49-F238E27FC236}">
              <a16:creationId xmlns:a16="http://schemas.microsoft.com/office/drawing/2014/main" id="{73F7F84D-23A3-4F75-B54A-2B767CD2043F}"/>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9448800" y="20726400"/>
          <a:ext cx="1173480" cy="117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121920</xdr:colOff>
      <xdr:row>22</xdr:row>
      <xdr:rowOff>99060</xdr:rowOff>
    </xdr:from>
    <xdr:ext cx="2101273" cy="1200727"/>
    <xdr:pic>
      <xdr:nvPicPr>
        <xdr:cNvPr id="22" name="Picture 21">
          <a:extLst>
            <a:ext uri="{FF2B5EF4-FFF2-40B4-BE49-F238E27FC236}">
              <a16:creationId xmlns:a16="http://schemas.microsoft.com/office/drawing/2014/main" id="{8926DDDD-0C22-459E-9437-1F13B56B9921}"/>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rot="5400000">
          <a:off x="9998133" y="24025167"/>
          <a:ext cx="1200727" cy="2101273"/>
        </a:xfrm>
        <a:prstGeom prst="rect">
          <a:avLst/>
        </a:prstGeom>
      </xdr:spPr>
    </xdr:pic>
    <xdr:clientData/>
  </xdr:oneCellAnchor>
  <xdr:twoCellAnchor editAs="oneCell">
    <xdr:from>
      <xdr:col>6</xdr:col>
      <xdr:colOff>304800</xdr:colOff>
      <xdr:row>27</xdr:row>
      <xdr:rowOff>56352</xdr:rowOff>
    </xdr:from>
    <xdr:to>
      <xdr:col>6</xdr:col>
      <xdr:colOff>1786890</xdr:colOff>
      <xdr:row>27</xdr:row>
      <xdr:rowOff>803130</xdr:rowOff>
    </xdr:to>
    <xdr:pic>
      <xdr:nvPicPr>
        <xdr:cNvPr id="26" name="Picture 25" descr="31,248 Rope Net Stock Photos - Free &amp; Royalty-Free Stock Photos from  Dreamstime">
          <a:extLst>
            <a:ext uri="{FF2B5EF4-FFF2-40B4-BE49-F238E27FC236}">
              <a16:creationId xmlns:a16="http://schemas.microsoft.com/office/drawing/2014/main" id="{62ABBB4F-6579-4233-BDF9-6D5C20591890}"/>
            </a:ext>
          </a:extLst>
        </xdr:cNvPr>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9730740" y="30566832"/>
          <a:ext cx="1463040" cy="767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306983</xdr:colOff>
      <xdr:row>9</xdr:row>
      <xdr:rowOff>26384</xdr:rowOff>
    </xdr:from>
    <xdr:to>
      <xdr:col>6</xdr:col>
      <xdr:colOff>834390</xdr:colOff>
      <xdr:row>9</xdr:row>
      <xdr:rowOff>537447</xdr:rowOff>
    </xdr:to>
    <xdr:pic>
      <xdr:nvPicPr>
        <xdr:cNvPr id="28" name="Picture 27" descr="Chrome Plated Butt Hinge 100mm | Toolstation">
          <a:extLst>
            <a:ext uri="{FF2B5EF4-FFF2-40B4-BE49-F238E27FC236}">
              <a16:creationId xmlns:a16="http://schemas.microsoft.com/office/drawing/2014/main" id="{A02B8588-F2BA-4CB9-B6B5-A8DB44410B83}"/>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rot="16200000">
          <a:off x="9733475" y="12751232"/>
          <a:ext cx="514873" cy="515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312421</xdr:colOff>
      <xdr:row>7</xdr:row>
      <xdr:rowOff>49077</xdr:rowOff>
    </xdr:from>
    <xdr:to>
      <xdr:col>6</xdr:col>
      <xdr:colOff>2019301</xdr:colOff>
      <xdr:row>7</xdr:row>
      <xdr:rowOff>1253228</xdr:rowOff>
    </xdr:to>
    <xdr:pic>
      <xdr:nvPicPr>
        <xdr:cNvPr id="19" name="Picture 18">
          <a:extLst>
            <a:ext uri="{FF2B5EF4-FFF2-40B4-BE49-F238E27FC236}">
              <a16:creationId xmlns:a16="http://schemas.microsoft.com/office/drawing/2014/main" id="{C536C6B3-F7E8-43FD-9436-73039047BB01}"/>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9738361" y="11311437"/>
          <a:ext cx="1706880" cy="1190816"/>
        </a:xfrm>
        <a:prstGeom prst="rect">
          <a:avLst/>
        </a:prstGeom>
      </xdr:spPr>
    </xdr:pic>
    <xdr:clientData/>
  </xdr:twoCellAnchor>
  <xdr:twoCellAnchor editAs="oneCell">
    <xdr:from>
      <xdr:col>6</xdr:col>
      <xdr:colOff>74544</xdr:colOff>
      <xdr:row>17</xdr:row>
      <xdr:rowOff>21425</xdr:rowOff>
    </xdr:from>
    <xdr:to>
      <xdr:col>6</xdr:col>
      <xdr:colOff>2287128</xdr:colOff>
      <xdr:row>17</xdr:row>
      <xdr:rowOff>2758569</xdr:rowOff>
    </xdr:to>
    <xdr:pic>
      <xdr:nvPicPr>
        <xdr:cNvPr id="21" name="Picture 20">
          <a:extLst>
            <a:ext uri="{FF2B5EF4-FFF2-40B4-BE49-F238E27FC236}">
              <a16:creationId xmlns:a16="http://schemas.microsoft.com/office/drawing/2014/main" id="{45C5D597-A1A8-43BD-B483-745F786984C4}"/>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5731566" y="21075816"/>
          <a:ext cx="2212584" cy="2737144"/>
        </a:xfrm>
        <a:prstGeom prst="rect">
          <a:avLst/>
        </a:prstGeom>
      </xdr:spPr>
    </xdr:pic>
    <xdr:clientData/>
  </xdr:twoCellAnchor>
  <xdr:twoCellAnchor editAs="oneCell">
    <xdr:from>
      <xdr:col>6</xdr:col>
      <xdr:colOff>76200</xdr:colOff>
      <xdr:row>23</xdr:row>
      <xdr:rowOff>30481</xdr:rowOff>
    </xdr:from>
    <xdr:to>
      <xdr:col>6</xdr:col>
      <xdr:colOff>2167890</xdr:colOff>
      <xdr:row>23</xdr:row>
      <xdr:rowOff>1443969</xdr:rowOff>
    </xdr:to>
    <xdr:pic>
      <xdr:nvPicPr>
        <xdr:cNvPr id="24" name="Picture 23">
          <a:extLst>
            <a:ext uri="{FF2B5EF4-FFF2-40B4-BE49-F238E27FC236}">
              <a16:creationId xmlns:a16="http://schemas.microsoft.com/office/drawing/2014/main" id="{D1280332-5AF7-46CD-89E1-D174B5028217}"/>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9502140" y="25984201"/>
          <a:ext cx="2072640" cy="1413488"/>
        </a:xfrm>
        <a:prstGeom prst="rect">
          <a:avLst/>
        </a:prstGeom>
      </xdr:spPr>
    </xdr:pic>
    <xdr:clientData/>
  </xdr:twoCellAnchor>
  <xdr:twoCellAnchor editAs="oneCell">
    <xdr:from>
      <xdr:col>6</xdr:col>
      <xdr:colOff>1193454</xdr:colOff>
      <xdr:row>24</xdr:row>
      <xdr:rowOff>30480</xdr:rowOff>
    </xdr:from>
    <xdr:to>
      <xdr:col>6</xdr:col>
      <xdr:colOff>2205149</xdr:colOff>
      <xdr:row>24</xdr:row>
      <xdr:rowOff>1137578</xdr:rowOff>
    </xdr:to>
    <xdr:pic>
      <xdr:nvPicPr>
        <xdr:cNvPr id="25" name="Picture 24">
          <a:extLst>
            <a:ext uri="{FF2B5EF4-FFF2-40B4-BE49-F238E27FC236}">
              <a16:creationId xmlns:a16="http://schemas.microsoft.com/office/drawing/2014/main" id="{DC82F589-2846-4763-AEAE-792CEE63F5A4}"/>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0619394" y="27211020"/>
          <a:ext cx="994550" cy="1158240"/>
        </a:xfrm>
        <a:prstGeom prst="rect">
          <a:avLst/>
        </a:prstGeom>
      </xdr:spPr>
    </xdr:pic>
    <xdr:clientData/>
  </xdr:twoCellAnchor>
  <xdr:twoCellAnchor editAs="oneCell">
    <xdr:from>
      <xdr:col>6</xdr:col>
      <xdr:colOff>60961</xdr:colOff>
      <xdr:row>21</xdr:row>
      <xdr:rowOff>101511</xdr:rowOff>
    </xdr:from>
    <xdr:to>
      <xdr:col>6</xdr:col>
      <xdr:colOff>1261111</xdr:colOff>
      <xdr:row>21</xdr:row>
      <xdr:rowOff>949640</xdr:rowOff>
    </xdr:to>
    <xdr:pic>
      <xdr:nvPicPr>
        <xdr:cNvPr id="35" name="Picture 34" descr="TARPAULIN ORANGE COLOUR - Al Sammak Overseas Trading LLC">
          <a:extLst>
            <a:ext uri="{FF2B5EF4-FFF2-40B4-BE49-F238E27FC236}">
              <a16:creationId xmlns:a16="http://schemas.microsoft.com/office/drawing/2014/main" id="{F9B14EE3-C84C-4E0E-A071-10A5307A83EC}"/>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9486901" y="23601591"/>
          <a:ext cx="1203960" cy="83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1254713</xdr:colOff>
      <xdr:row>21</xdr:row>
      <xdr:rowOff>43816</xdr:rowOff>
    </xdr:from>
    <xdr:to>
      <xdr:col>6</xdr:col>
      <xdr:colOff>2272731</xdr:colOff>
      <xdr:row>21</xdr:row>
      <xdr:rowOff>848140</xdr:rowOff>
    </xdr:to>
    <xdr:pic>
      <xdr:nvPicPr>
        <xdr:cNvPr id="36" name="Picture 35" descr="Waterproof Blue Economy Tarpaulin 80gsm Tarp Cover - Tarpaulin Store">
          <a:extLst>
            <a:ext uri="{FF2B5EF4-FFF2-40B4-BE49-F238E27FC236}">
              <a16:creationId xmlns:a16="http://schemas.microsoft.com/office/drawing/2014/main" id="{3174B7E3-894E-4286-B2DB-1E4247973D25}"/>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6913391" y="26541538"/>
          <a:ext cx="1018018" cy="804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20510</xdr:colOff>
      <xdr:row>0</xdr:row>
      <xdr:rowOff>28719</xdr:rowOff>
    </xdr:from>
    <xdr:to>
      <xdr:col>1</xdr:col>
      <xdr:colOff>1430215</xdr:colOff>
      <xdr:row>0</xdr:row>
      <xdr:rowOff>486582</xdr:rowOff>
    </xdr:to>
    <xdr:pic>
      <xdr:nvPicPr>
        <xdr:cNvPr id="23" name="Picture 22">
          <a:extLst>
            <a:ext uri="{FF2B5EF4-FFF2-40B4-BE49-F238E27FC236}">
              <a16:creationId xmlns:a16="http://schemas.microsoft.com/office/drawing/2014/main" id="{34EA0CBA-DD50-48E0-95DB-F308AA10C687}"/>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20510" y="28719"/>
          <a:ext cx="1737951" cy="457863"/>
        </a:xfrm>
        <a:prstGeom prst="rect">
          <a:avLst/>
        </a:prstGeom>
        <a:noFill/>
        <a:ln>
          <a:noFill/>
        </a:ln>
      </xdr:spPr>
    </xdr:pic>
    <xdr:clientData/>
  </xdr:twoCellAnchor>
  <xdr:twoCellAnchor editAs="oneCell">
    <xdr:from>
      <xdr:col>1</xdr:col>
      <xdr:colOff>1445069</xdr:colOff>
      <xdr:row>0</xdr:row>
      <xdr:rowOff>93050</xdr:rowOff>
    </xdr:from>
    <xdr:to>
      <xdr:col>1</xdr:col>
      <xdr:colOff>2785868</xdr:colOff>
      <xdr:row>0</xdr:row>
      <xdr:rowOff>855049</xdr:rowOff>
    </xdr:to>
    <xdr:pic>
      <xdr:nvPicPr>
        <xdr:cNvPr id="2" name="Picture 1">
          <a:extLst>
            <a:ext uri="{FF2B5EF4-FFF2-40B4-BE49-F238E27FC236}">
              <a16:creationId xmlns:a16="http://schemas.microsoft.com/office/drawing/2014/main" id="{DEB12E29-2A3B-93F2-F1E1-7D62F7ECF8E9}"/>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flipH="1">
          <a:off x="1773315" y="93050"/>
          <a:ext cx="1340799" cy="761999"/>
        </a:xfrm>
        <a:prstGeom prst="rect">
          <a:avLst/>
        </a:prstGeom>
      </xdr:spPr>
    </xdr:pic>
    <xdr:clientData/>
  </xdr:twoCellAnchor>
  <xdr:oneCellAnchor>
    <xdr:from>
      <xdr:col>6</xdr:col>
      <xdr:colOff>530088</xdr:colOff>
      <xdr:row>10</xdr:row>
      <xdr:rowOff>107673</xdr:rowOff>
    </xdr:from>
    <xdr:ext cx="1521148" cy="1118153"/>
    <xdr:pic>
      <xdr:nvPicPr>
        <xdr:cNvPr id="27" name="Picture 26">
          <a:extLst>
            <a:ext uri="{FF2B5EF4-FFF2-40B4-BE49-F238E27FC236}">
              <a16:creationId xmlns:a16="http://schemas.microsoft.com/office/drawing/2014/main" id="{CDFCCA6F-6983-4288-A66A-E2674B319C74}"/>
            </a:ext>
          </a:extLst>
        </xdr:cNvPr>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6168888" y="15804873"/>
          <a:ext cx="1521148" cy="11181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718042</xdr:colOff>
      <xdr:row>11</xdr:row>
      <xdr:rowOff>21981</xdr:rowOff>
    </xdr:from>
    <xdr:to>
      <xdr:col>6</xdr:col>
      <xdr:colOff>1637412</xdr:colOff>
      <xdr:row>11</xdr:row>
      <xdr:rowOff>1285079</xdr:rowOff>
    </xdr:to>
    <xdr:pic>
      <xdr:nvPicPr>
        <xdr:cNvPr id="31" name="Picture 30">
          <a:extLst>
            <a:ext uri="{FF2B5EF4-FFF2-40B4-BE49-F238E27FC236}">
              <a16:creationId xmlns:a16="http://schemas.microsoft.com/office/drawing/2014/main" id="{2CCC8F30-020C-41AC-A45B-8AD03492E821}"/>
            </a:ext>
          </a:extLst>
        </xdr:cNvPr>
        <xdr:cNvPicPr>
          <a:picLocks noChangeAspect="1" noChangeArrowheads="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bwMode="auto">
        <a:xfrm>
          <a:off x="6359773" y="16573500"/>
          <a:ext cx="919370" cy="1263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219240</xdr:colOff>
      <xdr:row>12</xdr:row>
      <xdr:rowOff>262245</xdr:rowOff>
    </xdr:from>
    <xdr:to>
      <xdr:col>6</xdr:col>
      <xdr:colOff>2224876</xdr:colOff>
      <xdr:row>12</xdr:row>
      <xdr:rowOff>1185078</xdr:rowOff>
    </xdr:to>
    <xdr:pic>
      <xdr:nvPicPr>
        <xdr:cNvPr id="29" name="Picture 28">
          <a:extLst>
            <a:ext uri="{FF2B5EF4-FFF2-40B4-BE49-F238E27FC236}">
              <a16:creationId xmlns:a16="http://schemas.microsoft.com/office/drawing/2014/main" id="{8337014E-4DF3-42A8-A1C9-261CE4ED5E4E}"/>
            </a:ext>
          </a:extLst>
        </xdr:cNvPr>
        <xdr:cNvPicPr>
          <a:picLocks noChangeAspect="1" noChangeArrowheads="1"/>
        </xdr:cNvPicPr>
      </xdr:nvPicPr>
      <xdr:blipFill rotWithShape="1">
        <a:blip xmlns:r="http://schemas.openxmlformats.org/officeDocument/2006/relationships" r:embed="rId29" cstate="screen">
          <a:extLst>
            <a:ext uri="{28A0092B-C50C-407E-A947-70E740481C1C}">
              <a14:useLocalDpi xmlns:a14="http://schemas.microsoft.com/office/drawing/2010/main"/>
            </a:ext>
          </a:extLst>
        </a:blip>
        <a:srcRect/>
        <a:stretch/>
      </xdr:blipFill>
      <xdr:spPr bwMode="auto">
        <a:xfrm>
          <a:off x="5877918" y="15290210"/>
          <a:ext cx="2005636" cy="922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14654</xdr:colOff>
      <xdr:row>6</xdr:row>
      <xdr:rowOff>14654</xdr:rowOff>
    </xdr:from>
    <xdr:to>
      <xdr:col>6</xdr:col>
      <xdr:colOff>1331721</xdr:colOff>
      <xdr:row>6</xdr:row>
      <xdr:rowOff>881704</xdr:rowOff>
    </xdr:to>
    <xdr:pic>
      <xdr:nvPicPr>
        <xdr:cNvPr id="30" name="Picture 29">
          <a:extLst>
            <a:ext uri="{FF2B5EF4-FFF2-40B4-BE49-F238E27FC236}">
              <a16:creationId xmlns:a16="http://schemas.microsoft.com/office/drawing/2014/main" id="{C01D0E11-1ABC-4289-AFA8-4858A947C2D8}"/>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5662979" y="7787054"/>
          <a:ext cx="1317067" cy="867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74295</xdr:colOff>
      <xdr:row>4</xdr:row>
      <xdr:rowOff>550100</xdr:rowOff>
    </xdr:from>
    <xdr:to>
      <xdr:col>6</xdr:col>
      <xdr:colOff>1444866</xdr:colOff>
      <xdr:row>4</xdr:row>
      <xdr:rowOff>1217522</xdr:rowOff>
    </xdr:to>
    <xdr:pic>
      <xdr:nvPicPr>
        <xdr:cNvPr id="2" name="صورة 67">
          <a:extLst>
            <a:ext uri="{FF2B5EF4-FFF2-40B4-BE49-F238E27FC236}">
              <a16:creationId xmlns:a16="http://schemas.microsoft.com/office/drawing/2014/main" id="{925B9652-307F-46B7-9C62-CE8CE0F613E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bwMode="auto">
        <a:xfrm>
          <a:off x="7865745" y="4207700"/>
          <a:ext cx="1368666" cy="667422"/>
        </a:xfrm>
        <a:prstGeom prst="rect">
          <a:avLst/>
        </a:prstGeom>
        <a:noFill/>
        <a:ln>
          <a:noFill/>
        </a:ln>
      </xdr:spPr>
    </xdr:pic>
    <xdr:clientData/>
  </xdr:twoCellAnchor>
  <xdr:twoCellAnchor editAs="oneCell">
    <xdr:from>
      <xdr:col>6</xdr:col>
      <xdr:colOff>251460</xdr:colOff>
      <xdr:row>12</xdr:row>
      <xdr:rowOff>32385</xdr:rowOff>
    </xdr:from>
    <xdr:to>
      <xdr:col>6</xdr:col>
      <xdr:colOff>1104900</xdr:colOff>
      <xdr:row>12</xdr:row>
      <xdr:rowOff>800100</xdr:rowOff>
    </xdr:to>
    <xdr:pic>
      <xdr:nvPicPr>
        <xdr:cNvPr id="3" name="Picture 2" descr="3M 051131-06975 Silver 3939 Heavy-Duty 9 Mil Duct Tape - 1.88&quot; x 60 Yard  Roll at SkyGeek.com">
          <a:extLst>
            <a:ext uri="{FF2B5EF4-FFF2-40B4-BE49-F238E27FC236}">
              <a16:creationId xmlns:a16="http://schemas.microsoft.com/office/drawing/2014/main" id="{74D2C766-84A0-46A9-9021-F8419823A8F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042910" y="13624560"/>
          <a:ext cx="853440" cy="76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xdr:colOff>
      <xdr:row>78</xdr:row>
      <xdr:rowOff>65253</xdr:rowOff>
    </xdr:from>
    <xdr:to>
      <xdr:col>12</xdr:col>
      <xdr:colOff>2937</xdr:colOff>
      <xdr:row>84</xdr:row>
      <xdr:rowOff>187508</xdr:rowOff>
    </xdr:to>
    <xdr:pic>
      <xdr:nvPicPr>
        <xdr:cNvPr id="4" name="Picture 3" descr="Chrome Plated Butt Hinge 100mm | Toolstation">
          <a:extLst>
            <a:ext uri="{FF2B5EF4-FFF2-40B4-BE49-F238E27FC236}">
              <a16:creationId xmlns:a16="http://schemas.microsoft.com/office/drawing/2014/main" id="{58659B49-515F-4AB7-A19A-C62AB286957F}"/>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rot="16200000">
          <a:off x="11918032" y="36429453"/>
          <a:ext cx="1255730" cy="1184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17</xdr:row>
      <xdr:rowOff>268605</xdr:rowOff>
    </xdr:from>
    <xdr:to>
      <xdr:col>6</xdr:col>
      <xdr:colOff>1443101</xdr:colOff>
      <xdr:row>17</xdr:row>
      <xdr:rowOff>1672926</xdr:rowOff>
    </xdr:to>
    <xdr:pic>
      <xdr:nvPicPr>
        <xdr:cNvPr id="5" name="Picture 4" descr="1 in. x 3 in. x 8 ft. Premium Kiln-Dried Square Edge Whitewood Common Board  914649 - The Home Depot">
          <a:extLst>
            <a:ext uri="{FF2B5EF4-FFF2-40B4-BE49-F238E27FC236}">
              <a16:creationId xmlns:a16="http://schemas.microsoft.com/office/drawing/2014/main" id="{4C55F3EE-206D-4DC4-9C1A-351B2D84E205}"/>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829550" y="17375505"/>
          <a:ext cx="1399286" cy="1400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54435</xdr:colOff>
      <xdr:row>85</xdr:row>
      <xdr:rowOff>154575</xdr:rowOff>
    </xdr:from>
    <xdr:to>
      <xdr:col>12</xdr:col>
      <xdr:colOff>415024</xdr:colOff>
      <xdr:row>94</xdr:row>
      <xdr:rowOff>109773</xdr:rowOff>
    </xdr:to>
    <xdr:pic>
      <xdr:nvPicPr>
        <xdr:cNvPr id="6" name="Picture 5" descr="4mm Imported HW Plywood Marine Ext A/A A-Bond | Bowens">
          <a:extLst>
            <a:ext uri="{FF2B5EF4-FFF2-40B4-BE49-F238E27FC236}">
              <a16:creationId xmlns:a16="http://schemas.microsoft.com/office/drawing/2014/main" id="{543FCFC2-D5EF-4DC1-A327-6461E45216AB}"/>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2008310" y="37816425"/>
          <a:ext cx="1535974" cy="1658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119748</xdr:colOff>
      <xdr:row>71</xdr:row>
      <xdr:rowOff>145869</xdr:rowOff>
    </xdr:from>
    <xdr:to>
      <xdr:col>12</xdr:col>
      <xdr:colOff>382092</xdr:colOff>
      <xdr:row>77</xdr:row>
      <xdr:rowOff>149009</xdr:rowOff>
    </xdr:to>
    <xdr:pic>
      <xdr:nvPicPr>
        <xdr:cNvPr id="7" name="Picture 6" descr="S.S Tower Bolt at Rs 55/piece | Bathroom Accessories in Ahmedabad | ID:  4722065791">
          <a:extLst>
            <a:ext uri="{FF2B5EF4-FFF2-40B4-BE49-F238E27FC236}">
              <a16:creationId xmlns:a16="http://schemas.microsoft.com/office/drawing/2014/main" id="{0415A49D-D5B7-43A3-B1AD-99073236DE3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11483073" y="35140719"/>
          <a:ext cx="2033994" cy="1130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110380</xdr:colOff>
      <xdr:row>16</xdr:row>
      <xdr:rowOff>158115</xdr:rowOff>
    </xdr:from>
    <xdr:to>
      <xdr:col>6</xdr:col>
      <xdr:colOff>1374602</xdr:colOff>
      <xdr:row>16</xdr:row>
      <xdr:rowOff>1070610</xdr:rowOff>
    </xdr:to>
    <xdr:pic>
      <xdr:nvPicPr>
        <xdr:cNvPr id="8" name="Picture 7" descr="4mm Imported HW Plywood Marine Ext A/A A-Bond | Bowens">
          <a:extLst>
            <a:ext uri="{FF2B5EF4-FFF2-40B4-BE49-F238E27FC236}">
              <a16:creationId xmlns:a16="http://schemas.microsoft.com/office/drawing/2014/main" id="{46A4B679-C5D0-467D-A775-F8D546D34A89}"/>
            </a:ext>
          </a:extLst>
        </xdr:cNvPr>
        <xdr:cNvPicPr>
          <a:picLocks noChangeAspect="1" noChangeArrowheads="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bwMode="auto">
        <a:xfrm>
          <a:off x="6869320" y="13287375"/>
          <a:ext cx="1264222"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174814</xdr:colOff>
      <xdr:row>18</xdr:row>
      <xdr:rowOff>82872</xdr:rowOff>
    </xdr:from>
    <xdr:to>
      <xdr:col>6</xdr:col>
      <xdr:colOff>1215393</xdr:colOff>
      <xdr:row>18</xdr:row>
      <xdr:rowOff>765810</xdr:rowOff>
    </xdr:to>
    <xdr:pic>
      <xdr:nvPicPr>
        <xdr:cNvPr id="9" name="Picture 8" descr="Chrome Plated Butt Hinge 100mm | Toolstation">
          <a:extLst>
            <a:ext uri="{FF2B5EF4-FFF2-40B4-BE49-F238E27FC236}">
              <a16:creationId xmlns:a16="http://schemas.microsoft.com/office/drawing/2014/main" id="{FADCAD58-6570-43F5-A826-DA3ACAC10028}"/>
            </a:ext>
          </a:extLst>
        </xdr:cNvPr>
        <xdr:cNvPicPr>
          <a:picLocks noChangeAspect="1" noChangeArrowheads="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bwMode="auto">
        <a:xfrm rot="16200000">
          <a:off x="8144132" y="20098004"/>
          <a:ext cx="679128" cy="1034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237726</xdr:colOff>
      <xdr:row>23</xdr:row>
      <xdr:rowOff>26892</xdr:rowOff>
    </xdr:from>
    <xdr:to>
      <xdr:col>6</xdr:col>
      <xdr:colOff>1178188</xdr:colOff>
      <xdr:row>23</xdr:row>
      <xdr:rowOff>955877</xdr:rowOff>
    </xdr:to>
    <xdr:pic>
      <xdr:nvPicPr>
        <xdr:cNvPr id="11" name="Picture 10" descr="LED Bulb 20W E27 220V A80">
          <a:extLst>
            <a:ext uri="{FF2B5EF4-FFF2-40B4-BE49-F238E27FC236}">
              <a16:creationId xmlns:a16="http://schemas.microsoft.com/office/drawing/2014/main" id="{EBEA53A3-708C-47AD-996B-E44A0D6747D2}"/>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8029176" y="22343967"/>
          <a:ext cx="936652" cy="932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244849</xdr:colOff>
      <xdr:row>25</xdr:row>
      <xdr:rowOff>66675</xdr:rowOff>
    </xdr:from>
    <xdr:to>
      <xdr:col>6</xdr:col>
      <xdr:colOff>1184463</xdr:colOff>
      <xdr:row>25</xdr:row>
      <xdr:rowOff>643890</xdr:rowOff>
    </xdr:to>
    <xdr:pic>
      <xdr:nvPicPr>
        <xdr:cNvPr id="12" name="Picture 11" descr="HDPE 160 mm Pipe 20MM LMS / MMS / HMS at Rs 130/piece in Nashik | ID:  8786882748">
          <a:extLst>
            <a:ext uri="{FF2B5EF4-FFF2-40B4-BE49-F238E27FC236}">
              <a16:creationId xmlns:a16="http://schemas.microsoft.com/office/drawing/2014/main" id="{811BD0F6-33DF-4530-AFD8-575250C3B957}"/>
            </a:ext>
          </a:extLst>
        </xdr:cNvPr>
        <xdr:cNvPicPr>
          <a:picLocks noChangeAspect="1" noChangeArrowheads="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bwMode="auto">
        <a:xfrm>
          <a:off x="8036299" y="24336375"/>
          <a:ext cx="949139"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295279</xdr:colOff>
      <xdr:row>26</xdr:row>
      <xdr:rowOff>47624</xdr:rowOff>
    </xdr:from>
    <xdr:to>
      <xdr:col>6</xdr:col>
      <xdr:colOff>1177649</xdr:colOff>
      <xdr:row>26</xdr:row>
      <xdr:rowOff>529589</xdr:rowOff>
    </xdr:to>
    <xdr:pic>
      <xdr:nvPicPr>
        <xdr:cNvPr id="13" name="Picture 12" descr="Schneider Electric - 13 Amp, 240 VAC, 2 Pole, DIN Rail Mounted Miniature Circuit  Breaker - 56785827 - MSC Industrial Supply">
          <a:extLst>
            <a:ext uri="{FF2B5EF4-FFF2-40B4-BE49-F238E27FC236}">
              <a16:creationId xmlns:a16="http://schemas.microsoft.com/office/drawing/2014/main" id="{93AFC0A9-A177-4237-8707-CDB3114D5ACA}"/>
            </a:ext>
          </a:extLst>
        </xdr:cNvPr>
        <xdr:cNvPicPr>
          <a:picLocks noChangeAspect="1" noChangeArrowheads="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b="-4523"/>
        <a:stretch/>
      </xdr:blipFill>
      <xdr:spPr bwMode="auto">
        <a:xfrm rot="16200000">
          <a:off x="8288837" y="24781966"/>
          <a:ext cx="476250" cy="8804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188595</xdr:colOff>
      <xdr:row>3</xdr:row>
      <xdr:rowOff>761890</xdr:rowOff>
    </xdr:from>
    <xdr:to>
      <xdr:col>6</xdr:col>
      <xdr:colOff>1414129</xdr:colOff>
      <xdr:row>3</xdr:row>
      <xdr:rowOff>1756409</xdr:rowOff>
    </xdr:to>
    <xdr:pic>
      <xdr:nvPicPr>
        <xdr:cNvPr id="14" name="Picture 13" descr="Reinforced PVC for tarpaulin sheet and more, grey 650 gr/m², 250 cm">
          <a:extLst>
            <a:ext uri="{FF2B5EF4-FFF2-40B4-BE49-F238E27FC236}">
              <a16:creationId xmlns:a16="http://schemas.microsoft.com/office/drawing/2014/main" id="{18860095-AEB3-426D-BFB9-3148C5445800}"/>
            </a:ext>
          </a:extLst>
        </xdr:cNvPr>
        <xdr:cNvPicPr>
          <a:picLocks noChangeAspect="1" noChangeArrowheads="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bwMode="auto">
        <a:xfrm>
          <a:off x="6947535" y="1897270"/>
          <a:ext cx="1231249" cy="99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263226</xdr:colOff>
      <xdr:row>5</xdr:row>
      <xdr:rowOff>119118</xdr:rowOff>
    </xdr:from>
    <xdr:to>
      <xdr:col>6</xdr:col>
      <xdr:colOff>1182780</xdr:colOff>
      <xdr:row>5</xdr:row>
      <xdr:rowOff>1032174</xdr:rowOff>
    </xdr:to>
    <xdr:pic>
      <xdr:nvPicPr>
        <xdr:cNvPr id="15" name="Picture 14" descr="Up To 8 Inch Nylon Black Cable Ties, Packaging Size: 100 Pices at Rs  15/packet in Patna">
          <a:extLst>
            <a:ext uri="{FF2B5EF4-FFF2-40B4-BE49-F238E27FC236}">
              <a16:creationId xmlns:a16="http://schemas.microsoft.com/office/drawing/2014/main" id="{B7D396C8-5FB5-4A2E-B62B-3BAAAA21B709}"/>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7022166" y="4325358"/>
          <a:ext cx="919554" cy="91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415290</xdr:colOff>
      <xdr:row>28</xdr:row>
      <xdr:rowOff>17145</xdr:rowOff>
    </xdr:from>
    <xdr:to>
      <xdr:col>6</xdr:col>
      <xdr:colOff>872490</xdr:colOff>
      <xdr:row>28</xdr:row>
      <xdr:rowOff>487680</xdr:rowOff>
    </xdr:to>
    <xdr:pic>
      <xdr:nvPicPr>
        <xdr:cNvPr id="16" name="Picture 15" descr="Hot Selling Electrical Main Light Switch Electrical Wall 2 Gang 2 Way Lamp  Switch - China Light Switch and Switch">
          <a:extLst>
            <a:ext uri="{FF2B5EF4-FFF2-40B4-BE49-F238E27FC236}">
              <a16:creationId xmlns:a16="http://schemas.microsoft.com/office/drawing/2014/main" id="{B4A712A0-B042-4CF9-A3B0-4BA01C7B828A}"/>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bwMode="auto">
        <a:xfrm>
          <a:off x="7174230" y="2241994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45895</xdr:colOff>
      <xdr:row>10</xdr:row>
      <xdr:rowOff>60740</xdr:rowOff>
    </xdr:from>
    <xdr:to>
      <xdr:col>6</xdr:col>
      <xdr:colOff>1367790</xdr:colOff>
      <xdr:row>10</xdr:row>
      <xdr:rowOff>765810</xdr:rowOff>
    </xdr:to>
    <xdr:pic>
      <xdr:nvPicPr>
        <xdr:cNvPr id="17" name="Picture 16">
          <a:extLst>
            <a:ext uri="{FF2B5EF4-FFF2-40B4-BE49-F238E27FC236}">
              <a16:creationId xmlns:a16="http://schemas.microsoft.com/office/drawing/2014/main" id="{769474E2-247E-492D-93EF-65560D3536D3}"/>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7837345" y="11338340"/>
          <a:ext cx="1306655" cy="710785"/>
        </a:xfrm>
        <a:prstGeom prst="rect">
          <a:avLst/>
        </a:prstGeom>
      </xdr:spPr>
    </xdr:pic>
    <xdr:clientData/>
  </xdr:twoCellAnchor>
  <xdr:twoCellAnchor editAs="oneCell">
    <xdr:from>
      <xdr:col>6</xdr:col>
      <xdr:colOff>247654</xdr:colOff>
      <xdr:row>14</xdr:row>
      <xdr:rowOff>55633</xdr:rowOff>
    </xdr:from>
    <xdr:to>
      <xdr:col>6</xdr:col>
      <xdr:colOff>1219205</xdr:colOff>
      <xdr:row>14</xdr:row>
      <xdr:rowOff>575310</xdr:rowOff>
    </xdr:to>
    <xdr:pic>
      <xdr:nvPicPr>
        <xdr:cNvPr id="18" name="Picture 17" descr="Mosquito Net Fabric Roll - Blue (10m X 1.5m) : Amazon.in: Garden &amp; Outdoors">
          <a:extLst>
            <a:ext uri="{FF2B5EF4-FFF2-40B4-BE49-F238E27FC236}">
              <a16:creationId xmlns:a16="http://schemas.microsoft.com/office/drawing/2014/main" id="{EC77688D-3286-4649-960E-72A45FE7E13D}"/>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rot="16200000">
          <a:off x="8262184" y="14491528"/>
          <a:ext cx="525392" cy="971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422078</xdr:colOff>
      <xdr:row>27</xdr:row>
      <xdr:rowOff>18472</xdr:rowOff>
    </xdr:from>
    <xdr:to>
      <xdr:col>6</xdr:col>
      <xdr:colOff>803910</xdr:colOff>
      <xdr:row>27</xdr:row>
      <xdr:rowOff>499110</xdr:rowOff>
    </xdr:to>
    <xdr:pic>
      <xdr:nvPicPr>
        <xdr:cNvPr id="19" name="Picture 18">
          <a:extLst>
            <a:ext uri="{FF2B5EF4-FFF2-40B4-BE49-F238E27FC236}">
              <a16:creationId xmlns:a16="http://schemas.microsoft.com/office/drawing/2014/main" id="{AD5D0B10-E7B7-455B-B1BD-E2668588AC26}"/>
            </a:ext>
          </a:extLst>
        </xdr:cNvPr>
        <xdr:cNvPicPr>
          <a:picLocks noChangeAspect="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a:xfrm>
          <a:off x="7181018" y="21811672"/>
          <a:ext cx="381832" cy="490163"/>
        </a:xfrm>
        <a:prstGeom prst="rect">
          <a:avLst/>
        </a:prstGeom>
      </xdr:spPr>
    </xdr:pic>
    <xdr:clientData/>
  </xdr:twoCellAnchor>
  <xdr:twoCellAnchor editAs="oneCell">
    <xdr:from>
      <xdr:col>6</xdr:col>
      <xdr:colOff>148479</xdr:colOff>
      <xdr:row>6</xdr:row>
      <xdr:rowOff>66620</xdr:rowOff>
    </xdr:from>
    <xdr:to>
      <xdr:col>6</xdr:col>
      <xdr:colOff>1291489</xdr:colOff>
      <xdr:row>6</xdr:row>
      <xdr:rowOff>1215607</xdr:rowOff>
    </xdr:to>
    <xdr:pic>
      <xdr:nvPicPr>
        <xdr:cNvPr id="20" name="Picture 19" descr="Hot Sale Cheap Price 1 Inch Dark Green Chain Link Wire Mesh Fence - Buy  Chain Link Wire Mesh Fence,Dark Green Chain Link Wire Mesh Fence,1 Inch  Dark Green Chain Link Wire">
          <a:extLst>
            <a:ext uri="{FF2B5EF4-FFF2-40B4-BE49-F238E27FC236}">
              <a16:creationId xmlns:a16="http://schemas.microsoft.com/office/drawing/2014/main" id="{706A74FF-C82F-4D19-85E7-796C767A818D}"/>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5911104" y="5733995"/>
          <a:ext cx="1143010" cy="114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114301</xdr:colOff>
      <xdr:row>11</xdr:row>
      <xdr:rowOff>43814</xdr:rowOff>
    </xdr:from>
    <xdr:to>
      <xdr:col>6</xdr:col>
      <xdr:colOff>1367790</xdr:colOff>
      <xdr:row>11</xdr:row>
      <xdr:rowOff>992504</xdr:rowOff>
    </xdr:to>
    <xdr:pic>
      <xdr:nvPicPr>
        <xdr:cNvPr id="21" name="Picture 20">
          <a:extLst>
            <a:ext uri="{FF2B5EF4-FFF2-40B4-BE49-F238E27FC236}">
              <a16:creationId xmlns:a16="http://schemas.microsoft.com/office/drawing/2014/main" id="{928B7702-AE5B-4B4F-87A6-53131363A14C}"/>
            </a:ext>
          </a:extLst>
        </xdr:cNvPr>
        <xdr:cNvPicPr>
          <a:picLocks noChangeAspect="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a:xfrm>
          <a:off x="6873241" y="10056494"/>
          <a:ext cx="1253489" cy="948690"/>
        </a:xfrm>
        <a:prstGeom prst="rect">
          <a:avLst/>
        </a:prstGeom>
      </xdr:spPr>
    </xdr:pic>
    <xdr:clientData/>
  </xdr:twoCellAnchor>
  <xdr:twoCellAnchor editAs="oneCell">
    <xdr:from>
      <xdr:col>6</xdr:col>
      <xdr:colOff>266700</xdr:colOff>
      <xdr:row>24</xdr:row>
      <xdr:rowOff>22669</xdr:rowOff>
    </xdr:from>
    <xdr:to>
      <xdr:col>6</xdr:col>
      <xdr:colOff>1139190</xdr:colOff>
      <xdr:row>24</xdr:row>
      <xdr:rowOff>647700</xdr:rowOff>
    </xdr:to>
    <xdr:pic>
      <xdr:nvPicPr>
        <xdr:cNvPr id="22" name="Picture 21">
          <a:extLst>
            <a:ext uri="{FF2B5EF4-FFF2-40B4-BE49-F238E27FC236}">
              <a16:creationId xmlns:a16="http://schemas.microsoft.com/office/drawing/2014/main" id="{E3069913-A87D-4944-AB4D-6505A17B0FAA}"/>
            </a:ext>
          </a:extLst>
        </xdr:cNvPr>
        <xdr:cNvPicPr>
          <a:picLocks noChangeAspect="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a:xfrm>
          <a:off x="8058150" y="23577994"/>
          <a:ext cx="866775" cy="625031"/>
        </a:xfrm>
        <a:prstGeom prst="rect">
          <a:avLst/>
        </a:prstGeom>
      </xdr:spPr>
    </xdr:pic>
    <xdr:clientData/>
  </xdr:twoCellAnchor>
  <xdr:twoCellAnchor editAs="oneCell">
    <xdr:from>
      <xdr:col>6</xdr:col>
      <xdr:colOff>266700</xdr:colOff>
      <xdr:row>8</xdr:row>
      <xdr:rowOff>57149</xdr:rowOff>
    </xdr:from>
    <xdr:to>
      <xdr:col>6</xdr:col>
      <xdr:colOff>1184910</xdr:colOff>
      <xdr:row>8</xdr:row>
      <xdr:rowOff>988694</xdr:rowOff>
    </xdr:to>
    <xdr:pic>
      <xdr:nvPicPr>
        <xdr:cNvPr id="24" name="Picture 23" descr="Buy Pipe Black Iron 0.75in. X 4ft at Busy Bee Tools">
          <a:extLst>
            <a:ext uri="{FF2B5EF4-FFF2-40B4-BE49-F238E27FC236}">
              <a16:creationId xmlns:a16="http://schemas.microsoft.com/office/drawing/2014/main" id="{BFA6F1ED-684F-4E02-AD65-50281767E365}"/>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8058150" y="9067799"/>
          <a:ext cx="92392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161925</xdr:colOff>
      <xdr:row>9</xdr:row>
      <xdr:rowOff>133350</xdr:rowOff>
    </xdr:from>
    <xdr:to>
      <xdr:col>6</xdr:col>
      <xdr:colOff>1101090</xdr:colOff>
      <xdr:row>9</xdr:row>
      <xdr:rowOff>1062990</xdr:rowOff>
    </xdr:to>
    <xdr:pic>
      <xdr:nvPicPr>
        <xdr:cNvPr id="25" name="Picture 24" descr="Buy Pipe Black Iron 0.75in. X 4ft at Busy Bee Tools">
          <a:extLst>
            <a:ext uri="{FF2B5EF4-FFF2-40B4-BE49-F238E27FC236}">
              <a16:creationId xmlns:a16="http://schemas.microsoft.com/office/drawing/2014/main" id="{BCE1B2D4-667A-453D-A198-DB177902EB71}"/>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7953375" y="10277475"/>
          <a:ext cx="92392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39220</xdr:colOff>
      <xdr:row>0</xdr:row>
      <xdr:rowOff>105305</xdr:rowOff>
    </xdr:from>
    <xdr:to>
      <xdr:col>1</xdr:col>
      <xdr:colOff>1333536</xdr:colOff>
      <xdr:row>0</xdr:row>
      <xdr:rowOff>566978</xdr:rowOff>
    </xdr:to>
    <xdr:pic>
      <xdr:nvPicPr>
        <xdr:cNvPr id="23" name="Picture 22">
          <a:extLst>
            <a:ext uri="{FF2B5EF4-FFF2-40B4-BE49-F238E27FC236}">
              <a16:creationId xmlns:a16="http://schemas.microsoft.com/office/drawing/2014/main" id="{64B2994D-B6BC-4906-86B8-9B84E4D221E5}"/>
            </a:ext>
            <a:ext uri="{147F2762-F138-4A5C-976F-8EAC2B608ADB}">
              <a16:predDERef xmlns:a16="http://schemas.microsoft.com/office/drawing/2014/main" pred="{BCE1B2D4-667A-453D-A198-DB177902EB71}"/>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39220" y="105305"/>
          <a:ext cx="1732466" cy="457863"/>
        </a:xfrm>
        <a:prstGeom prst="rect">
          <a:avLst/>
        </a:prstGeom>
        <a:noFill/>
        <a:ln>
          <a:noFill/>
        </a:ln>
      </xdr:spPr>
    </xdr:pic>
    <xdr:clientData/>
  </xdr:twoCellAnchor>
  <xdr:twoCellAnchor editAs="oneCell">
    <xdr:from>
      <xdr:col>1</xdr:col>
      <xdr:colOff>1558616</xdr:colOff>
      <xdr:row>0</xdr:row>
      <xdr:rowOff>63851</xdr:rowOff>
    </xdr:from>
    <xdr:to>
      <xdr:col>1</xdr:col>
      <xdr:colOff>2587172</xdr:colOff>
      <xdr:row>0</xdr:row>
      <xdr:rowOff>833536</xdr:rowOff>
    </xdr:to>
    <xdr:pic>
      <xdr:nvPicPr>
        <xdr:cNvPr id="26" name="Picture 25">
          <a:extLst>
            <a:ext uri="{FF2B5EF4-FFF2-40B4-BE49-F238E27FC236}">
              <a16:creationId xmlns:a16="http://schemas.microsoft.com/office/drawing/2014/main" id="{CE238B18-3156-C83E-E589-831DEF743404}"/>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2000050" y="63851"/>
          <a:ext cx="1028556" cy="763970"/>
        </a:xfrm>
        <a:prstGeom prst="rect">
          <a:avLst/>
        </a:prstGeom>
      </xdr:spPr>
    </xdr:pic>
    <xdr:clientData/>
  </xdr:twoCellAnchor>
  <xdr:oneCellAnchor>
    <xdr:from>
      <xdr:col>6</xdr:col>
      <xdr:colOff>96534</xdr:colOff>
      <xdr:row>19</xdr:row>
      <xdr:rowOff>107674</xdr:rowOff>
    </xdr:from>
    <xdr:ext cx="1250104" cy="918916"/>
    <xdr:pic>
      <xdr:nvPicPr>
        <xdr:cNvPr id="27" name="Picture 26">
          <a:extLst>
            <a:ext uri="{FF2B5EF4-FFF2-40B4-BE49-F238E27FC236}">
              <a16:creationId xmlns:a16="http://schemas.microsoft.com/office/drawing/2014/main" id="{1EE876E9-BCA7-4436-ADAB-557214B04CF5}"/>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5864086" y="18257726"/>
          <a:ext cx="1250104" cy="9189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264783</xdr:colOff>
      <xdr:row>20</xdr:row>
      <xdr:rowOff>54827</xdr:rowOff>
    </xdr:from>
    <xdr:to>
      <xdr:col>6</xdr:col>
      <xdr:colOff>1181525</xdr:colOff>
      <xdr:row>20</xdr:row>
      <xdr:rowOff>1326078</xdr:rowOff>
    </xdr:to>
    <xdr:pic>
      <xdr:nvPicPr>
        <xdr:cNvPr id="28" name="Picture 27">
          <a:extLst>
            <a:ext uri="{FF2B5EF4-FFF2-40B4-BE49-F238E27FC236}">
              <a16:creationId xmlns:a16="http://schemas.microsoft.com/office/drawing/2014/main" id="{2BA80AA2-0E6F-4312-A435-207AFD90FEDE}"/>
            </a:ext>
          </a:extLst>
        </xdr:cNvPr>
        <xdr:cNvPicPr>
          <a:picLocks noChangeAspect="1" noChangeArrowheads="1"/>
        </xdr:cNvPicPr>
      </xdr:nvPicPr>
      <xdr:blipFill rotWithShape="1">
        <a:blip xmlns:r="http://schemas.openxmlformats.org/officeDocument/2006/relationships" r:embed="rId26" cstate="screen">
          <a:extLst>
            <a:ext uri="{28A0092B-C50C-407E-A947-70E740481C1C}">
              <a14:useLocalDpi xmlns:a14="http://schemas.microsoft.com/office/drawing/2010/main"/>
            </a:ext>
          </a:extLst>
        </a:blip>
        <a:srcRect/>
        <a:stretch/>
      </xdr:blipFill>
      <xdr:spPr bwMode="auto">
        <a:xfrm>
          <a:off x="6032335" y="19564655"/>
          <a:ext cx="916742" cy="1265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91106</xdr:colOff>
      <xdr:row>21</xdr:row>
      <xdr:rowOff>387570</xdr:rowOff>
    </xdr:from>
    <xdr:to>
      <xdr:col>6</xdr:col>
      <xdr:colOff>1400495</xdr:colOff>
      <xdr:row>21</xdr:row>
      <xdr:rowOff>1017926</xdr:rowOff>
    </xdr:to>
    <xdr:pic>
      <xdr:nvPicPr>
        <xdr:cNvPr id="10" name="Picture 9">
          <a:extLst>
            <a:ext uri="{FF2B5EF4-FFF2-40B4-BE49-F238E27FC236}">
              <a16:creationId xmlns:a16="http://schemas.microsoft.com/office/drawing/2014/main" id="{1CE69D65-824B-48B6-996F-D7363492EF50}"/>
            </a:ext>
          </a:extLst>
        </xdr:cNvPr>
        <xdr:cNvPicPr>
          <a:picLocks noChangeAspect="1" noChangeArrowheads="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bwMode="auto">
        <a:xfrm>
          <a:off x="5858658" y="21257173"/>
          <a:ext cx="1299864" cy="618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42335</xdr:colOff>
      <xdr:row>4</xdr:row>
      <xdr:rowOff>37293</xdr:rowOff>
    </xdr:from>
    <xdr:to>
      <xdr:col>6</xdr:col>
      <xdr:colOff>1862704</xdr:colOff>
      <xdr:row>4</xdr:row>
      <xdr:rowOff>1862746</xdr:rowOff>
    </xdr:to>
    <xdr:pic>
      <xdr:nvPicPr>
        <xdr:cNvPr id="2" name="Picture 1" descr="1 in. x 3 in. x 8 ft. Premium Kiln-Dried Square Edge Whitewood Common Board  914649 - The Home Depot">
          <a:extLst>
            <a:ext uri="{FF2B5EF4-FFF2-40B4-BE49-F238E27FC236}">
              <a16:creationId xmlns:a16="http://schemas.microsoft.com/office/drawing/2014/main" id="{B8D161CD-B72A-459D-8ADB-D61776FDA2D9}"/>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90660" y="3571068"/>
          <a:ext cx="1820369" cy="182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49960</xdr:colOff>
      <xdr:row>3</xdr:row>
      <xdr:rowOff>33868</xdr:rowOff>
    </xdr:from>
    <xdr:to>
      <xdr:col>6</xdr:col>
      <xdr:colOff>687558</xdr:colOff>
      <xdr:row>3</xdr:row>
      <xdr:rowOff>910983</xdr:rowOff>
    </xdr:to>
    <xdr:pic>
      <xdr:nvPicPr>
        <xdr:cNvPr id="3" name="Picture 2" descr="Beech Timber | Boswood">
          <a:extLst>
            <a:ext uri="{FF2B5EF4-FFF2-40B4-BE49-F238E27FC236}">
              <a16:creationId xmlns:a16="http://schemas.microsoft.com/office/drawing/2014/main" id="{35FA4D2D-B860-43CF-9FC6-FF7EFBD9C00A}"/>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698285" y="1395943"/>
          <a:ext cx="637598" cy="87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850850</xdr:colOff>
      <xdr:row>3</xdr:row>
      <xdr:rowOff>50192</xdr:rowOff>
    </xdr:from>
    <xdr:to>
      <xdr:col>6</xdr:col>
      <xdr:colOff>2167917</xdr:colOff>
      <xdr:row>3</xdr:row>
      <xdr:rowOff>917242</xdr:rowOff>
    </xdr:to>
    <xdr:pic>
      <xdr:nvPicPr>
        <xdr:cNvPr id="4" name="Picture 3">
          <a:extLst>
            <a:ext uri="{FF2B5EF4-FFF2-40B4-BE49-F238E27FC236}">
              <a16:creationId xmlns:a16="http://schemas.microsoft.com/office/drawing/2014/main" id="{B0A1CE88-DFAC-456F-8A6F-07A60505EE4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499175" y="1412267"/>
          <a:ext cx="1317067" cy="867050"/>
        </a:xfrm>
        <a:prstGeom prst="rect">
          <a:avLst/>
        </a:prstGeom>
      </xdr:spPr>
    </xdr:pic>
    <xdr:clientData/>
  </xdr:twoCellAnchor>
  <xdr:twoCellAnchor editAs="oneCell">
    <xdr:from>
      <xdr:col>6</xdr:col>
      <xdr:colOff>661048</xdr:colOff>
      <xdr:row>22</xdr:row>
      <xdr:rowOff>53723</xdr:rowOff>
    </xdr:from>
    <xdr:to>
      <xdr:col>6</xdr:col>
      <xdr:colOff>1672748</xdr:colOff>
      <xdr:row>22</xdr:row>
      <xdr:rowOff>990056</xdr:rowOff>
    </xdr:to>
    <xdr:pic>
      <xdr:nvPicPr>
        <xdr:cNvPr id="5" name="Picture 4" descr="1.6mm-5.0mm Smooth Shank Carbon Round Wire Nails Common Nail - China Common  Nail, Wooden Nail | Made-in-China.com">
          <a:extLst>
            <a:ext uri="{FF2B5EF4-FFF2-40B4-BE49-F238E27FC236}">
              <a16:creationId xmlns:a16="http://schemas.microsoft.com/office/drawing/2014/main" id="{27A46986-4966-46E9-B5F2-522101B684A5}"/>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6309373" y="24342473"/>
          <a:ext cx="1011700" cy="936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875194</xdr:colOff>
      <xdr:row>12</xdr:row>
      <xdr:rowOff>63431</xdr:rowOff>
    </xdr:from>
    <xdr:to>
      <xdr:col>6</xdr:col>
      <xdr:colOff>1636418</xdr:colOff>
      <xdr:row>12</xdr:row>
      <xdr:rowOff>833978</xdr:rowOff>
    </xdr:to>
    <xdr:pic>
      <xdr:nvPicPr>
        <xdr:cNvPr id="8" name="Picture 7" descr="Chrome Plated Butt Hinge 100mm | Toolstation">
          <a:extLst>
            <a:ext uri="{FF2B5EF4-FFF2-40B4-BE49-F238E27FC236}">
              <a16:creationId xmlns:a16="http://schemas.microsoft.com/office/drawing/2014/main" id="{9ADAF9F3-7205-4199-AA9B-0C95C5904826}"/>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rot="16200000">
          <a:off x="6520762" y="14067938"/>
          <a:ext cx="766737" cy="761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29615</xdr:colOff>
      <xdr:row>16</xdr:row>
      <xdr:rowOff>33443</xdr:rowOff>
    </xdr:from>
    <xdr:to>
      <xdr:col>6</xdr:col>
      <xdr:colOff>684358</xdr:colOff>
      <xdr:row>16</xdr:row>
      <xdr:rowOff>880078</xdr:rowOff>
    </xdr:to>
    <xdr:pic>
      <xdr:nvPicPr>
        <xdr:cNvPr id="9" name="Picture 8" descr="Beech Timber | Boswood">
          <a:extLst>
            <a:ext uri="{FF2B5EF4-FFF2-40B4-BE49-F238E27FC236}">
              <a16:creationId xmlns:a16="http://schemas.microsoft.com/office/drawing/2014/main" id="{7C662108-8EE2-48CD-AAA3-B1F9EF7B6AD3}"/>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5677940" y="17416568"/>
          <a:ext cx="654743" cy="84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806828</xdr:colOff>
      <xdr:row>16</xdr:row>
      <xdr:rowOff>45957</xdr:rowOff>
    </xdr:from>
    <xdr:to>
      <xdr:col>6</xdr:col>
      <xdr:colOff>2129610</xdr:colOff>
      <xdr:row>16</xdr:row>
      <xdr:rowOff>914912</xdr:rowOff>
    </xdr:to>
    <xdr:pic>
      <xdr:nvPicPr>
        <xdr:cNvPr id="10" name="Picture 9">
          <a:extLst>
            <a:ext uri="{FF2B5EF4-FFF2-40B4-BE49-F238E27FC236}">
              <a16:creationId xmlns:a16="http://schemas.microsoft.com/office/drawing/2014/main" id="{16825188-16E4-438F-94DC-2FF430A4EBC5}"/>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455153" y="17429082"/>
          <a:ext cx="1322782" cy="868955"/>
        </a:xfrm>
        <a:prstGeom prst="rect">
          <a:avLst/>
        </a:prstGeom>
      </xdr:spPr>
    </xdr:pic>
    <xdr:clientData/>
  </xdr:twoCellAnchor>
  <xdr:twoCellAnchor editAs="oneCell">
    <xdr:from>
      <xdr:col>6</xdr:col>
      <xdr:colOff>209979</xdr:colOff>
      <xdr:row>18</xdr:row>
      <xdr:rowOff>210824</xdr:rowOff>
    </xdr:from>
    <xdr:to>
      <xdr:col>6</xdr:col>
      <xdr:colOff>2210229</xdr:colOff>
      <xdr:row>18</xdr:row>
      <xdr:rowOff>1184376</xdr:rowOff>
    </xdr:to>
    <xdr:pic>
      <xdr:nvPicPr>
        <xdr:cNvPr id="11" name="صورة 67">
          <a:extLst>
            <a:ext uri="{FF2B5EF4-FFF2-40B4-BE49-F238E27FC236}">
              <a16:creationId xmlns:a16="http://schemas.microsoft.com/office/drawing/2014/main" id="{387DFCC4-73FD-4D5F-8EFD-A65539F4E5E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bwMode="auto">
        <a:xfrm>
          <a:off x="5858304" y="20870549"/>
          <a:ext cx="2000250" cy="973552"/>
        </a:xfrm>
        <a:prstGeom prst="rect">
          <a:avLst/>
        </a:prstGeom>
        <a:noFill/>
        <a:ln>
          <a:noFill/>
        </a:ln>
      </xdr:spPr>
    </xdr:pic>
    <xdr:clientData/>
  </xdr:twoCellAnchor>
  <xdr:oneCellAnchor>
    <xdr:from>
      <xdr:col>6</xdr:col>
      <xdr:colOff>768926</xdr:colOff>
      <xdr:row>8</xdr:row>
      <xdr:rowOff>46865</xdr:rowOff>
    </xdr:from>
    <xdr:ext cx="863682" cy="864223"/>
    <xdr:pic>
      <xdr:nvPicPr>
        <xdr:cNvPr id="12" name="Picture 11" descr="Chrome Plated Butt Hinge 100mm | Toolstation">
          <a:extLst>
            <a:ext uri="{FF2B5EF4-FFF2-40B4-BE49-F238E27FC236}">
              <a16:creationId xmlns:a16="http://schemas.microsoft.com/office/drawing/2014/main" id="{E1F1EBA9-117F-479D-9BA1-D1EF0A7FAB51}"/>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rot="16200000">
          <a:off x="6416980" y="10362711"/>
          <a:ext cx="864223" cy="863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762000</xdr:colOff>
      <xdr:row>23</xdr:row>
      <xdr:rowOff>69565</xdr:rowOff>
    </xdr:from>
    <xdr:to>
      <xdr:col>6</xdr:col>
      <xdr:colOff>1566507</xdr:colOff>
      <xdr:row>23</xdr:row>
      <xdr:rowOff>877959</xdr:rowOff>
    </xdr:to>
    <xdr:pic>
      <xdr:nvPicPr>
        <xdr:cNvPr id="13" name="Picture 12" descr="Furniture Wire Nail, Material Grade: Ms Coil Rod, Packaging Size: 2.5KG at  best price in Rajkot">
          <a:extLst>
            <a:ext uri="{FF2B5EF4-FFF2-40B4-BE49-F238E27FC236}">
              <a16:creationId xmlns:a16="http://schemas.microsoft.com/office/drawing/2014/main" id="{CAAF9CF8-B8AD-41D5-97D9-932BCFB93185}"/>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6410325" y="25425115"/>
          <a:ext cx="804507" cy="808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438423</xdr:colOff>
      <xdr:row>19</xdr:row>
      <xdr:rowOff>10886</xdr:rowOff>
    </xdr:from>
    <xdr:to>
      <xdr:col>6</xdr:col>
      <xdr:colOff>1642927</xdr:colOff>
      <xdr:row>19</xdr:row>
      <xdr:rowOff>916189</xdr:rowOff>
    </xdr:to>
    <xdr:pic>
      <xdr:nvPicPr>
        <xdr:cNvPr id="14" name="Picture 13">
          <a:extLst>
            <a:ext uri="{FF2B5EF4-FFF2-40B4-BE49-F238E27FC236}">
              <a16:creationId xmlns:a16="http://schemas.microsoft.com/office/drawing/2014/main" id="{1E94AB5E-154D-49B6-8977-692E5E94D67E}"/>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6086748" y="22032686"/>
          <a:ext cx="1204504" cy="905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88992</xdr:colOff>
      <xdr:row>5</xdr:row>
      <xdr:rowOff>53949</xdr:rowOff>
    </xdr:from>
    <xdr:to>
      <xdr:col>6</xdr:col>
      <xdr:colOff>2396415</xdr:colOff>
      <xdr:row>5</xdr:row>
      <xdr:rowOff>1679313</xdr:rowOff>
    </xdr:to>
    <xdr:pic>
      <xdr:nvPicPr>
        <xdr:cNvPr id="15" name="Picture 14">
          <a:extLst>
            <a:ext uri="{FF2B5EF4-FFF2-40B4-BE49-F238E27FC236}">
              <a16:creationId xmlns:a16="http://schemas.microsoft.com/office/drawing/2014/main" id="{EA42FC5D-ADF3-4119-843A-667217DF6C35}"/>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5737317" y="5930874"/>
          <a:ext cx="2307423" cy="1625364"/>
        </a:xfrm>
        <a:prstGeom prst="rect">
          <a:avLst/>
        </a:prstGeom>
      </xdr:spPr>
    </xdr:pic>
    <xdr:clientData/>
  </xdr:twoCellAnchor>
  <xdr:twoCellAnchor editAs="oneCell">
    <xdr:from>
      <xdr:col>6</xdr:col>
      <xdr:colOff>35071</xdr:colOff>
      <xdr:row>17</xdr:row>
      <xdr:rowOff>42147</xdr:rowOff>
    </xdr:from>
    <xdr:to>
      <xdr:col>6</xdr:col>
      <xdr:colOff>2244587</xdr:colOff>
      <xdr:row>17</xdr:row>
      <xdr:rowOff>988067</xdr:rowOff>
    </xdr:to>
    <xdr:pic>
      <xdr:nvPicPr>
        <xdr:cNvPr id="18" name="Picture 17" descr="Plaster Mesh - Welded Wire, Expaded Metal &amp; Fiberglass Mesh">
          <a:extLst>
            <a:ext uri="{FF2B5EF4-FFF2-40B4-BE49-F238E27FC236}">
              <a16:creationId xmlns:a16="http://schemas.microsoft.com/office/drawing/2014/main" id="{5D76C703-1A47-4AB4-B77F-D1313DF9DD4C}"/>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5683396" y="19644597"/>
          <a:ext cx="2209516" cy="9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682420</xdr:colOff>
      <xdr:row>13</xdr:row>
      <xdr:rowOff>62584</xdr:rowOff>
    </xdr:from>
    <xdr:ext cx="1340920" cy="689722"/>
    <xdr:pic>
      <xdr:nvPicPr>
        <xdr:cNvPr id="19" name="Picture 18" descr="S.S Tower Bolt at Rs 55/piece | Bathroom Accessories in Ahmedabad | ID:  4722065791">
          <a:extLst>
            <a:ext uri="{FF2B5EF4-FFF2-40B4-BE49-F238E27FC236}">
              <a16:creationId xmlns:a16="http://schemas.microsoft.com/office/drawing/2014/main" id="{7056A271-BEEE-463B-8ED4-D592CFF35CAB}"/>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6330745" y="15026359"/>
          <a:ext cx="1340920" cy="6897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45958</xdr:colOff>
      <xdr:row>14</xdr:row>
      <xdr:rowOff>49733</xdr:rowOff>
    </xdr:from>
    <xdr:to>
      <xdr:col>6</xdr:col>
      <xdr:colOff>1901217</xdr:colOff>
      <xdr:row>14</xdr:row>
      <xdr:rowOff>1406498</xdr:rowOff>
    </xdr:to>
    <xdr:pic>
      <xdr:nvPicPr>
        <xdr:cNvPr id="20" name="Picture 19" descr="DELIVERY Mesh 100 x 120, 100 x 250, 120 x 250 cm wear mesh mosquito net  grey on roll (120 x 250 cm, black) : Amazon.se: Garden">
          <a:extLst>
            <a:ext uri="{FF2B5EF4-FFF2-40B4-BE49-F238E27FC236}">
              <a16:creationId xmlns:a16="http://schemas.microsoft.com/office/drawing/2014/main" id="{78715FB5-829E-4F8E-934D-402EA23276B8}"/>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5694283" y="15813608"/>
          <a:ext cx="1845734" cy="1356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34622</xdr:colOff>
      <xdr:row>0</xdr:row>
      <xdr:rowOff>23524</xdr:rowOff>
    </xdr:from>
    <xdr:to>
      <xdr:col>1</xdr:col>
      <xdr:colOff>1443238</xdr:colOff>
      <xdr:row>0</xdr:row>
      <xdr:rowOff>490912</xdr:rowOff>
    </xdr:to>
    <xdr:pic>
      <xdr:nvPicPr>
        <xdr:cNvPr id="21" name="Picture 20">
          <a:extLst>
            <a:ext uri="{FF2B5EF4-FFF2-40B4-BE49-F238E27FC236}">
              <a16:creationId xmlns:a16="http://schemas.microsoft.com/office/drawing/2014/main" id="{CA497849-8F36-4229-9088-00DEC9484827}"/>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34622" y="23524"/>
          <a:ext cx="1732466" cy="461673"/>
        </a:xfrm>
        <a:prstGeom prst="rect">
          <a:avLst/>
        </a:prstGeom>
        <a:noFill/>
        <a:ln>
          <a:noFill/>
        </a:ln>
      </xdr:spPr>
    </xdr:pic>
    <xdr:clientData/>
  </xdr:twoCellAnchor>
  <xdr:twoCellAnchor editAs="oneCell">
    <xdr:from>
      <xdr:col>1</xdr:col>
      <xdr:colOff>1540318</xdr:colOff>
      <xdr:row>0</xdr:row>
      <xdr:rowOff>20957</xdr:rowOff>
    </xdr:from>
    <xdr:to>
      <xdr:col>1</xdr:col>
      <xdr:colOff>2815424</xdr:colOff>
      <xdr:row>0</xdr:row>
      <xdr:rowOff>872677</xdr:rowOff>
    </xdr:to>
    <xdr:pic>
      <xdr:nvPicPr>
        <xdr:cNvPr id="22" name="Picture 21">
          <a:extLst>
            <a:ext uri="{FF2B5EF4-FFF2-40B4-BE49-F238E27FC236}">
              <a16:creationId xmlns:a16="http://schemas.microsoft.com/office/drawing/2014/main" id="{00109FA8-8DD9-4625-86EA-6D46683374A3}"/>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864168" y="20957"/>
          <a:ext cx="1263676" cy="836480"/>
        </a:xfrm>
        <a:prstGeom prst="rect">
          <a:avLst/>
        </a:prstGeom>
      </xdr:spPr>
    </xdr:pic>
    <xdr:clientData/>
  </xdr:twoCellAnchor>
  <xdr:oneCellAnchor>
    <xdr:from>
      <xdr:col>6</xdr:col>
      <xdr:colOff>458484</xdr:colOff>
      <xdr:row>9</xdr:row>
      <xdr:rowOff>174349</xdr:rowOff>
    </xdr:from>
    <xdr:ext cx="1250104" cy="918916"/>
    <xdr:pic>
      <xdr:nvPicPr>
        <xdr:cNvPr id="23" name="Picture 22">
          <a:extLst>
            <a:ext uri="{FF2B5EF4-FFF2-40B4-BE49-F238E27FC236}">
              <a16:creationId xmlns:a16="http://schemas.microsoft.com/office/drawing/2014/main" id="{2ACE1895-F4D9-4845-9280-A4EE300D8A45}"/>
            </a:ext>
          </a:extLst>
        </xdr:cNvPr>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6106809" y="11451949"/>
          <a:ext cx="1250104" cy="9189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655308</xdr:colOff>
      <xdr:row>10</xdr:row>
      <xdr:rowOff>83402</xdr:rowOff>
    </xdr:from>
    <xdr:to>
      <xdr:col>6</xdr:col>
      <xdr:colOff>1566335</xdr:colOff>
      <xdr:row>10</xdr:row>
      <xdr:rowOff>1261110</xdr:rowOff>
    </xdr:to>
    <xdr:pic>
      <xdr:nvPicPr>
        <xdr:cNvPr id="24" name="Picture 23">
          <a:extLst>
            <a:ext uri="{FF2B5EF4-FFF2-40B4-BE49-F238E27FC236}">
              <a16:creationId xmlns:a16="http://schemas.microsoft.com/office/drawing/2014/main" id="{0D3FEF95-7F49-4857-B420-0869B7611B34}"/>
            </a:ext>
          </a:extLst>
        </xdr:cNvPr>
        <xdr:cNvPicPr>
          <a:picLocks noChangeAspect="1" noChangeArrowheads="1"/>
        </xdr:cNvPicPr>
      </xdr:nvPicPr>
      <xdr:blipFill rotWithShape="1">
        <a:blip xmlns:r="http://schemas.openxmlformats.org/officeDocument/2006/relationships" r:embed="rId19" cstate="screen">
          <a:extLst>
            <a:ext uri="{28A0092B-C50C-407E-A947-70E740481C1C}">
              <a14:useLocalDpi xmlns:a14="http://schemas.microsoft.com/office/drawing/2010/main"/>
            </a:ext>
          </a:extLst>
        </a:blip>
        <a:srcRect/>
        <a:stretch/>
      </xdr:blipFill>
      <xdr:spPr bwMode="auto">
        <a:xfrm>
          <a:off x="6303633" y="12723077"/>
          <a:ext cx="916742" cy="1183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681404</xdr:colOff>
      <xdr:row>21</xdr:row>
      <xdr:rowOff>51288</xdr:rowOff>
    </xdr:from>
    <xdr:to>
      <xdr:col>6</xdr:col>
      <xdr:colOff>1938883</xdr:colOff>
      <xdr:row>22</xdr:row>
      <xdr:rowOff>1456</xdr:rowOff>
    </xdr:to>
    <xdr:pic>
      <xdr:nvPicPr>
        <xdr:cNvPr id="25" name="Picture 24">
          <a:extLst>
            <a:ext uri="{FF2B5EF4-FFF2-40B4-BE49-F238E27FC236}">
              <a16:creationId xmlns:a16="http://schemas.microsoft.com/office/drawing/2014/main" id="{1F009981-C5F0-4655-B018-4BE83CBB07B8}"/>
            </a:ext>
          </a:extLst>
        </xdr:cNvPr>
        <xdr:cNvPicPr>
          <a:picLocks noChangeAspect="1" noChangeArrowheads="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r="-1"/>
        <a:stretch/>
      </xdr:blipFill>
      <xdr:spPr bwMode="auto">
        <a:xfrm>
          <a:off x="6329729" y="23168463"/>
          <a:ext cx="1255574" cy="1114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552450</xdr:colOff>
      <xdr:row>24</xdr:row>
      <xdr:rowOff>257709</xdr:rowOff>
    </xdr:from>
    <xdr:to>
      <xdr:col>6</xdr:col>
      <xdr:colOff>2091690</xdr:colOff>
      <xdr:row>24</xdr:row>
      <xdr:rowOff>1520610</xdr:rowOff>
    </xdr:to>
    <xdr:pic>
      <xdr:nvPicPr>
        <xdr:cNvPr id="26" name="Picture 25">
          <a:extLst>
            <a:ext uri="{FF2B5EF4-FFF2-40B4-BE49-F238E27FC236}">
              <a16:creationId xmlns:a16="http://schemas.microsoft.com/office/drawing/2014/main" id="{EBCE89C9-B644-4C84-83DF-C741E44DD114}"/>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6200775" y="27613509"/>
          <a:ext cx="1533525" cy="1255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323850</xdr:colOff>
      <xdr:row>34</xdr:row>
      <xdr:rowOff>152400</xdr:rowOff>
    </xdr:from>
    <xdr:to>
      <xdr:col>5</xdr:col>
      <xdr:colOff>228764</xdr:colOff>
      <xdr:row>34</xdr:row>
      <xdr:rowOff>917346</xdr:rowOff>
    </xdr:to>
    <xdr:pic>
      <xdr:nvPicPr>
        <xdr:cNvPr id="27" name="Picture 26">
          <a:extLst>
            <a:ext uri="{FF2B5EF4-FFF2-40B4-BE49-F238E27FC236}">
              <a16:creationId xmlns:a16="http://schemas.microsoft.com/office/drawing/2014/main" id="{5C12E827-382F-456E-9940-3427B09F3435}"/>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4029075" y="30689550"/>
          <a:ext cx="1295564" cy="770661"/>
        </a:xfrm>
        <a:prstGeom prst="rect">
          <a:avLst/>
        </a:prstGeom>
      </xdr:spPr>
    </xdr:pic>
    <xdr:clientData/>
  </xdr:twoCellAnchor>
  <xdr:twoCellAnchor editAs="oneCell">
    <xdr:from>
      <xdr:col>2</xdr:col>
      <xdr:colOff>323850</xdr:colOff>
      <xdr:row>39</xdr:row>
      <xdr:rowOff>209550</xdr:rowOff>
    </xdr:from>
    <xdr:to>
      <xdr:col>5</xdr:col>
      <xdr:colOff>229476</xdr:colOff>
      <xdr:row>39</xdr:row>
      <xdr:rowOff>985924</xdr:rowOff>
    </xdr:to>
    <xdr:pic>
      <xdr:nvPicPr>
        <xdr:cNvPr id="28" name="Picture 27">
          <a:extLst>
            <a:ext uri="{FF2B5EF4-FFF2-40B4-BE49-F238E27FC236}">
              <a16:creationId xmlns:a16="http://schemas.microsoft.com/office/drawing/2014/main" id="{D2F26B4B-E3F3-48C1-83FA-B29EEA851F1B}"/>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029075" y="34899600"/>
          <a:ext cx="1296276" cy="761134"/>
        </a:xfrm>
        <a:prstGeom prst="rect">
          <a:avLst/>
        </a:prstGeom>
      </xdr:spPr>
    </xdr:pic>
    <xdr:clientData/>
  </xdr:twoCellAnchor>
  <xdr:twoCellAnchor editAs="oneCell">
    <xdr:from>
      <xdr:col>3</xdr:col>
      <xdr:colOff>41910</xdr:colOff>
      <xdr:row>29</xdr:row>
      <xdr:rowOff>171450</xdr:rowOff>
    </xdr:from>
    <xdr:to>
      <xdr:col>5</xdr:col>
      <xdr:colOff>354991</xdr:colOff>
      <xdr:row>29</xdr:row>
      <xdr:rowOff>1007930</xdr:rowOff>
    </xdr:to>
    <xdr:pic>
      <xdr:nvPicPr>
        <xdr:cNvPr id="29" name="Picture 28">
          <a:extLst>
            <a:ext uri="{FF2B5EF4-FFF2-40B4-BE49-F238E27FC236}">
              <a16:creationId xmlns:a16="http://schemas.microsoft.com/office/drawing/2014/main" id="{3AA50448-EBBC-4669-B351-17D9A727293A}"/>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4282440" y="34895790"/>
          <a:ext cx="1311301" cy="836480"/>
        </a:xfrm>
        <a:prstGeom prst="rect">
          <a:avLst/>
        </a:prstGeom>
      </xdr:spPr>
    </xdr:pic>
    <xdr:clientData/>
  </xdr:twoCellAnchor>
  <xdr:oneCellAnchor>
    <xdr:from>
      <xdr:col>6</xdr:col>
      <xdr:colOff>42335</xdr:colOff>
      <xdr:row>30</xdr:row>
      <xdr:rowOff>37293</xdr:rowOff>
    </xdr:from>
    <xdr:ext cx="1820369" cy="1825453"/>
    <xdr:pic>
      <xdr:nvPicPr>
        <xdr:cNvPr id="30" name="Picture 29" descr="1 in. x 3 in. x 8 ft. Premium Kiln-Dried Square Edge Whitewood Common Board  914649 - The Home Depot">
          <a:extLst>
            <a:ext uri="{FF2B5EF4-FFF2-40B4-BE49-F238E27FC236}">
              <a16:creationId xmlns:a16="http://schemas.microsoft.com/office/drawing/2014/main" id="{7191457E-5071-4710-B8A7-81A6859B8C03}"/>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90660" y="3571068"/>
          <a:ext cx="1820369" cy="18254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88992</xdr:colOff>
      <xdr:row>31</xdr:row>
      <xdr:rowOff>53949</xdr:rowOff>
    </xdr:from>
    <xdr:ext cx="2307423" cy="1625364"/>
    <xdr:pic>
      <xdr:nvPicPr>
        <xdr:cNvPr id="31" name="Picture 30">
          <a:extLst>
            <a:ext uri="{FF2B5EF4-FFF2-40B4-BE49-F238E27FC236}">
              <a16:creationId xmlns:a16="http://schemas.microsoft.com/office/drawing/2014/main" id="{BCF596EE-34E7-4370-A501-1017974D2203}"/>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5737317" y="5930874"/>
          <a:ext cx="2307423" cy="1625364"/>
        </a:xfrm>
        <a:prstGeom prst="rect">
          <a:avLst/>
        </a:prstGeom>
      </xdr:spPr>
    </xdr:pic>
    <xdr:clientData/>
  </xdr:oneCellAnchor>
  <xdr:twoCellAnchor editAs="oneCell">
    <xdr:from>
      <xdr:col>6</xdr:col>
      <xdr:colOff>322612</xdr:colOff>
      <xdr:row>36</xdr:row>
      <xdr:rowOff>50174</xdr:rowOff>
    </xdr:from>
    <xdr:to>
      <xdr:col>6</xdr:col>
      <xdr:colOff>2099466</xdr:colOff>
      <xdr:row>36</xdr:row>
      <xdr:rowOff>1374422</xdr:rowOff>
    </xdr:to>
    <xdr:pic>
      <xdr:nvPicPr>
        <xdr:cNvPr id="32" name="Picture 31" descr="Mudbrick - Wikipedia">
          <a:extLst>
            <a:ext uri="{FF2B5EF4-FFF2-40B4-BE49-F238E27FC236}">
              <a16:creationId xmlns:a16="http://schemas.microsoft.com/office/drawing/2014/main" id="{18F12601-FA14-41C8-9F9C-94822C3398F9}"/>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5970937" y="37273874"/>
          <a:ext cx="1784474" cy="1324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304800</xdr:colOff>
      <xdr:row>35</xdr:row>
      <xdr:rowOff>47625</xdr:rowOff>
    </xdr:from>
    <xdr:to>
      <xdr:col>6</xdr:col>
      <xdr:colOff>2098765</xdr:colOff>
      <xdr:row>35</xdr:row>
      <xdr:rowOff>1338179</xdr:rowOff>
    </xdr:to>
    <xdr:pic>
      <xdr:nvPicPr>
        <xdr:cNvPr id="33" name="Picture 32">
          <a:extLst>
            <a:ext uri="{FF2B5EF4-FFF2-40B4-BE49-F238E27FC236}">
              <a16:creationId xmlns:a16="http://schemas.microsoft.com/office/drawing/2014/main" id="{2A79CB79-F77B-4F6F-8D88-3BEFB6DDF5BB}"/>
            </a:ext>
          </a:extLst>
        </xdr:cNvPr>
        <xdr:cNvPicPr>
          <a:picLocks noChangeAspect="1" noChangeArrowheads="1"/>
        </xdr:cNvPicPr>
      </xdr:nvPicPr>
      <xdr:blipFill>
        <a:blip xmlns:r="http://schemas.openxmlformats.org/officeDocument/2006/relationships" r:embed="rId26" cstate="screen">
          <a:extLst>
            <a:ext uri="{28A0092B-C50C-407E-A947-70E740481C1C}">
              <a14:useLocalDpi xmlns:a14="http://schemas.microsoft.com/office/drawing/2010/main"/>
            </a:ext>
          </a:extLst>
        </a:blip>
        <a:srcRect/>
        <a:stretch>
          <a:fillRect/>
        </a:stretch>
      </xdr:blipFill>
      <xdr:spPr bwMode="auto">
        <a:xfrm>
          <a:off x="5953125" y="35890200"/>
          <a:ext cx="1803490" cy="1294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523875</xdr:colOff>
      <xdr:row>41</xdr:row>
      <xdr:rowOff>189310</xdr:rowOff>
    </xdr:from>
    <xdr:ext cx="1323975" cy="770032"/>
    <xdr:pic>
      <xdr:nvPicPr>
        <xdr:cNvPr id="34" name="Picture 33" descr="Cement Blocks: Prices, Meaning, Types, And Advantages">
          <a:extLst>
            <a:ext uri="{FF2B5EF4-FFF2-40B4-BE49-F238E27FC236}">
              <a16:creationId xmlns:a16="http://schemas.microsoft.com/office/drawing/2014/main" id="{761C34E0-6B67-4265-B15F-FF283677757F}"/>
            </a:ext>
          </a:extLst>
        </xdr:cNvPr>
        <xdr:cNvPicPr>
          <a:picLocks noChangeAspect="1" noChangeArrowheads="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6172200" y="41575435"/>
          <a:ext cx="1323975" cy="770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329566</xdr:colOff>
      <xdr:row>42</xdr:row>
      <xdr:rowOff>72579</xdr:rowOff>
    </xdr:from>
    <xdr:ext cx="1409516" cy="868680"/>
    <xdr:pic>
      <xdr:nvPicPr>
        <xdr:cNvPr id="35" name="Picture 34" descr="cement bags by HDN Proseal Pvt Ltd, cement bags, INR 120INR 140 / Kilogram  | ID - 5809236">
          <a:extLst>
            <a:ext uri="{FF2B5EF4-FFF2-40B4-BE49-F238E27FC236}">
              <a16:creationId xmlns:a16="http://schemas.microsoft.com/office/drawing/2014/main" id="{10D055E7-DF01-4C0C-9282-BDA2DF3F1362}"/>
            </a:ext>
          </a:extLst>
        </xdr:cNvPr>
        <xdr:cNvPicPr>
          <a:picLocks noChangeAspect="1" noChangeArrowheads="1"/>
        </xdr:cNvPicPr>
      </xdr:nvPicPr>
      <xdr:blipFill>
        <a:blip xmlns:r="http://schemas.openxmlformats.org/officeDocument/2006/relationships" r:embed="rId28" cstate="screen">
          <a:extLst>
            <a:ext uri="{28A0092B-C50C-407E-A947-70E740481C1C}">
              <a14:useLocalDpi xmlns:a14="http://schemas.microsoft.com/office/drawing/2010/main"/>
            </a:ext>
          </a:extLst>
        </a:blip>
        <a:srcRect/>
        <a:stretch>
          <a:fillRect/>
        </a:stretch>
      </xdr:blipFill>
      <xdr:spPr bwMode="auto">
        <a:xfrm>
          <a:off x="5977891" y="42477879"/>
          <a:ext cx="1409516" cy="8686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306705</xdr:colOff>
      <xdr:row>43</xdr:row>
      <xdr:rowOff>119472</xdr:rowOff>
    </xdr:from>
    <xdr:ext cx="1411605" cy="792512"/>
    <xdr:pic>
      <xdr:nvPicPr>
        <xdr:cNvPr id="36" name="Picture 35" descr="26,231 Builders Sand Royalty-Free Images, Stock Photos &amp; Pictures |  Shutterstock">
          <a:extLst>
            <a:ext uri="{FF2B5EF4-FFF2-40B4-BE49-F238E27FC236}">
              <a16:creationId xmlns:a16="http://schemas.microsoft.com/office/drawing/2014/main" id="{1284E780-B3AB-4E18-9227-F3EDCC7C2A4E}"/>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5955030" y="43543947"/>
          <a:ext cx="1411605" cy="7925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262615</xdr:colOff>
      <xdr:row>40</xdr:row>
      <xdr:rowOff>28575</xdr:rowOff>
    </xdr:from>
    <xdr:to>
      <xdr:col>6</xdr:col>
      <xdr:colOff>2060390</xdr:colOff>
      <xdr:row>40</xdr:row>
      <xdr:rowOff>1368878</xdr:rowOff>
    </xdr:to>
    <xdr:pic>
      <xdr:nvPicPr>
        <xdr:cNvPr id="37" name="Picture 36">
          <a:extLst>
            <a:ext uri="{FF2B5EF4-FFF2-40B4-BE49-F238E27FC236}">
              <a16:creationId xmlns:a16="http://schemas.microsoft.com/office/drawing/2014/main" id="{82C829A9-9A6C-4528-B034-A139EEF4652A}"/>
            </a:ext>
          </a:extLst>
        </xdr:cNvPr>
        <xdr:cNvPicPr>
          <a:picLocks noChangeAspect="1" noChangeArrowheads="1"/>
        </xdr:cNvPicPr>
      </xdr:nvPicPr>
      <xdr:blipFill>
        <a:blip xmlns:r="http://schemas.openxmlformats.org/officeDocument/2006/relationships" r:embed="rId30" cstate="screen">
          <a:extLst>
            <a:ext uri="{28A0092B-C50C-407E-A947-70E740481C1C}">
              <a14:useLocalDpi xmlns:a14="http://schemas.microsoft.com/office/drawing/2010/main"/>
            </a:ext>
          </a:extLst>
        </a:blip>
        <a:srcRect/>
        <a:stretch>
          <a:fillRect/>
        </a:stretch>
      </xdr:blipFill>
      <xdr:spPr bwMode="auto">
        <a:xfrm>
          <a:off x="5910940" y="40024050"/>
          <a:ext cx="1799680" cy="1340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519731</xdr:colOff>
      <xdr:row>11</xdr:row>
      <xdr:rowOff>216120</xdr:rowOff>
    </xdr:from>
    <xdr:to>
      <xdr:col>6</xdr:col>
      <xdr:colOff>1825310</xdr:colOff>
      <xdr:row>11</xdr:row>
      <xdr:rowOff>835046</xdr:rowOff>
    </xdr:to>
    <xdr:pic>
      <xdr:nvPicPr>
        <xdr:cNvPr id="38" name="Picture 37">
          <a:extLst>
            <a:ext uri="{FF2B5EF4-FFF2-40B4-BE49-F238E27FC236}">
              <a16:creationId xmlns:a16="http://schemas.microsoft.com/office/drawing/2014/main" id="{EE08D146-C2A0-431F-934A-8655F83728EF}"/>
            </a:ext>
          </a:extLst>
        </xdr:cNvPr>
        <xdr:cNvPicPr>
          <a:picLocks noChangeAspect="1" noChangeArrowheads="1"/>
        </xdr:cNvPicPr>
      </xdr:nvPicPr>
      <xdr:blipFill rotWithShape="1">
        <a:blip xmlns:r="http://schemas.openxmlformats.org/officeDocument/2006/relationships" r:embed="rId31" cstate="screen">
          <a:extLst>
            <a:ext uri="{28A0092B-C50C-407E-A947-70E740481C1C}">
              <a14:useLocalDpi xmlns:a14="http://schemas.microsoft.com/office/drawing/2010/main"/>
            </a:ext>
          </a:extLst>
        </a:blip>
        <a:srcRect/>
        <a:stretch/>
      </xdr:blipFill>
      <xdr:spPr bwMode="auto">
        <a:xfrm>
          <a:off x="6168056" y="14217870"/>
          <a:ext cx="1299864" cy="618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476796</xdr:colOff>
      <xdr:row>26</xdr:row>
      <xdr:rowOff>34290</xdr:rowOff>
    </xdr:from>
    <xdr:to>
      <xdr:col>6</xdr:col>
      <xdr:colOff>1938448</xdr:colOff>
      <xdr:row>26</xdr:row>
      <xdr:rowOff>1519517</xdr:rowOff>
    </xdr:to>
    <xdr:pic>
      <xdr:nvPicPr>
        <xdr:cNvPr id="41" name="Picture 40">
          <a:extLst>
            <a:ext uri="{FF2B5EF4-FFF2-40B4-BE49-F238E27FC236}">
              <a16:creationId xmlns:a16="http://schemas.microsoft.com/office/drawing/2014/main" id="{C6331824-B815-49FE-85BD-898073201DF8}"/>
            </a:ext>
          </a:extLst>
        </xdr:cNvPr>
        <xdr:cNvPicPr>
          <a:picLocks noChangeAspect="1" noChangeArrowheads="1"/>
        </xdr:cNvPicPr>
      </xdr:nvPicPr>
      <xdr:blipFill>
        <a:blip xmlns:r="http://schemas.openxmlformats.org/officeDocument/2006/relationships" r:embed="rId32" cstate="screen">
          <a:extLst>
            <a:ext uri="{28A0092B-C50C-407E-A947-70E740481C1C}">
              <a14:useLocalDpi xmlns:a14="http://schemas.microsoft.com/office/drawing/2010/main"/>
            </a:ext>
          </a:extLst>
        </a:blip>
        <a:srcRect/>
        <a:stretch>
          <a:fillRect/>
        </a:stretch>
      </xdr:blipFill>
      <xdr:spPr bwMode="auto">
        <a:xfrm>
          <a:off x="6125121" y="30085665"/>
          <a:ext cx="1446412" cy="1485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121920</xdr:colOff>
      <xdr:row>27</xdr:row>
      <xdr:rowOff>1030381</xdr:rowOff>
    </xdr:from>
    <xdr:to>
      <xdr:col>6</xdr:col>
      <xdr:colOff>2282357</xdr:colOff>
      <xdr:row>27</xdr:row>
      <xdr:rowOff>1520020</xdr:rowOff>
    </xdr:to>
    <xdr:pic>
      <xdr:nvPicPr>
        <xdr:cNvPr id="42" name="Picture 41">
          <a:extLst>
            <a:ext uri="{FF2B5EF4-FFF2-40B4-BE49-F238E27FC236}">
              <a16:creationId xmlns:a16="http://schemas.microsoft.com/office/drawing/2014/main" id="{92CD0C5A-C6CE-4F0C-B502-09E9829C323B}"/>
            </a:ext>
          </a:extLst>
        </xdr:cNvPr>
        <xdr:cNvPicPr>
          <a:picLocks noChangeAspect="1" noChangeArrowheads="1"/>
        </xdr:cNvPicPr>
      </xdr:nvPicPr>
      <xdr:blipFill rotWithShape="1">
        <a:blip xmlns:r="http://schemas.openxmlformats.org/officeDocument/2006/relationships" r:embed="rId33" cstate="screen">
          <a:extLst>
            <a:ext uri="{28A0092B-C50C-407E-A947-70E740481C1C}">
              <a14:useLocalDpi xmlns:a14="http://schemas.microsoft.com/office/drawing/2010/main"/>
            </a:ext>
          </a:extLst>
        </a:blip>
        <a:srcRect/>
        <a:stretch/>
      </xdr:blipFill>
      <xdr:spPr bwMode="auto">
        <a:xfrm>
          <a:off x="5770245" y="32653381"/>
          <a:ext cx="2145197" cy="489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24559</xdr:colOff>
      <xdr:row>7</xdr:row>
      <xdr:rowOff>29633</xdr:rowOff>
    </xdr:from>
    <xdr:to>
      <xdr:col>6</xdr:col>
      <xdr:colOff>1833498</xdr:colOff>
      <xdr:row>7</xdr:row>
      <xdr:rowOff>1832226</xdr:rowOff>
    </xdr:to>
    <xdr:pic>
      <xdr:nvPicPr>
        <xdr:cNvPr id="43" name="Picture 42" descr="1 in. x 3 in. x 8 ft. Premium Kiln-Dried Square Edge Whitewood Common Board  914649 - The Home Depot">
          <a:extLst>
            <a:ext uri="{FF2B5EF4-FFF2-40B4-BE49-F238E27FC236}">
              <a16:creationId xmlns:a16="http://schemas.microsoft.com/office/drawing/2014/main" id="{BEB29393-F5D9-4F75-976E-8397601789A9}"/>
            </a:ext>
          </a:extLst>
        </xdr:cNvPr>
        <xdr:cNvPicPr>
          <a:picLocks noChangeAspect="1" noChangeArrowheads="1"/>
        </xdr:cNvPicPr>
      </xdr:nvPicPr>
      <xdr:blipFill>
        <a:blip xmlns:r="http://schemas.openxmlformats.org/officeDocument/2006/relationships" r:embed="rId34" cstate="screen">
          <a:extLst>
            <a:ext uri="{28A0092B-C50C-407E-A947-70E740481C1C}">
              <a14:useLocalDpi xmlns:a14="http://schemas.microsoft.com/office/drawing/2010/main"/>
            </a:ext>
          </a:extLst>
        </a:blip>
        <a:srcRect/>
        <a:stretch>
          <a:fillRect/>
        </a:stretch>
      </xdr:blipFill>
      <xdr:spPr bwMode="auto">
        <a:xfrm>
          <a:off x="5672884" y="9926108"/>
          <a:ext cx="1808939" cy="1802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14654</xdr:colOff>
      <xdr:row>6</xdr:row>
      <xdr:rowOff>14654</xdr:rowOff>
    </xdr:from>
    <xdr:to>
      <xdr:col>6</xdr:col>
      <xdr:colOff>1331721</xdr:colOff>
      <xdr:row>6</xdr:row>
      <xdr:rowOff>879799</xdr:rowOff>
    </xdr:to>
    <xdr:pic>
      <xdr:nvPicPr>
        <xdr:cNvPr id="44" name="Picture 43">
          <a:extLst>
            <a:ext uri="{FF2B5EF4-FFF2-40B4-BE49-F238E27FC236}">
              <a16:creationId xmlns:a16="http://schemas.microsoft.com/office/drawing/2014/main" id="{010ECDA4-0A97-4C7E-89F9-BE7699A14CF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662979" y="7806104"/>
          <a:ext cx="1317067" cy="86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42335</xdr:colOff>
      <xdr:row>4</xdr:row>
      <xdr:rowOff>37293</xdr:rowOff>
    </xdr:from>
    <xdr:to>
      <xdr:col>6</xdr:col>
      <xdr:colOff>1862704</xdr:colOff>
      <xdr:row>4</xdr:row>
      <xdr:rowOff>1862746</xdr:rowOff>
    </xdr:to>
    <xdr:pic>
      <xdr:nvPicPr>
        <xdr:cNvPr id="3" name="Picture 2" descr="1 in. x 3 in. x 8 ft. Premium Kiln-Dried Square Edge Whitewood Common Board  914649 - The Home Depot">
          <a:extLst>
            <a:ext uri="{FF2B5EF4-FFF2-40B4-BE49-F238E27FC236}">
              <a16:creationId xmlns:a16="http://schemas.microsoft.com/office/drawing/2014/main" id="{096F274A-5EF8-4490-8F8F-36B560C6FA96}"/>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90660" y="5685618"/>
          <a:ext cx="1820369" cy="182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49960</xdr:colOff>
      <xdr:row>3</xdr:row>
      <xdr:rowOff>33868</xdr:rowOff>
    </xdr:from>
    <xdr:to>
      <xdr:col>6</xdr:col>
      <xdr:colOff>687558</xdr:colOff>
      <xdr:row>3</xdr:row>
      <xdr:rowOff>910983</xdr:rowOff>
    </xdr:to>
    <xdr:pic>
      <xdr:nvPicPr>
        <xdr:cNvPr id="4" name="Picture 3" descr="Beech Timber | Boswood">
          <a:extLst>
            <a:ext uri="{FF2B5EF4-FFF2-40B4-BE49-F238E27FC236}">
              <a16:creationId xmlns:a16="http://schemas.microsoft.com/office/drawing/2014/main" id="{C3EA9DBB-0CB0-4515-9BA9-86EAB25CBF5E}"/>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698285" y="1395943"/>
          <a:ext cx="637598" cy="877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850850</xdr:colOff>
      <xdr:row>3</xdr:row>
      <xdr:rowOff>50192</xdr:rowOff>
    </xdr:from>
    <xdr:to>
      <xdr:col>6</xdr:col>
      <xdr:colOff>2167917</xdr:colOff>
      <xdr:row>3</xdr:row>
      <xdr:rowOff>917242</xdr:rowOff>
    </xdr:to>
    <xdr:pic>
      <xdr:nvPicPr>
        <xdr:cNvPr id="5" name="Picture 4">
          <a:extLst>
            <a:ext uri="{FF2B5EF4-FFF2-40B4-BE49-F238E27FC236}">
              <a16:creationId xmlns:a16="http://schemas.microsoft.com/office/drawing/2014/main" id="{1C0949BE-9729-45CD-8005-9D6466E2CC7A}"/>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499175" y="1412267"/>
          <a:ext cx="1317067" cy="867050"/>
        </a:xfrm>
        <a:prstGeom prst="rect">
          <a:avLst/>
        </a:prstGeom>
      </xdr:spPr>
    </xdr:pic>
    <xdr:clientData/>
  </xdr:twoCellAnchor>
  <xdr:twoCellAnchor editAs="oneCell">
    <xdr:from>
      <xdr:col>6</xdr:col>
      <xdr:colOff>661048</xdr:colOff>
      <xdr:row>20</xdr:row>
      <xdr:rowOff>77741</xdr:rowOff>
    </xdr:from>
    <xdr:to>
      <xdr:col>6</xdr:col>
      <xdr:colOff>1672748</xdr:colOff>
      <xdr:row>20</xdr:row>
      <xdr:rowOff>1025504</xdr:rowOff>
    </xdr:to>
    <xdr:pic>
      <xdr:nvPicPr>
        <xdr:cNvPr id="6" name="Picture 5" descr="1.6mm-5.0mm Smooth Shank Carbon Round Wire Nails Common Nail - China Common  Nail, Wooden Nail | Made-in-China.com">
          <a:extLst>
            <a:ext uri="{FF2B5EF4-FFF2-40B4-BE49-F238E27FC236}">
              <a16:creationId xmlns:a16="http://schemas.microsoft.com/office/drawing/2014/main" id="{3390ADB7-8113-4501-B8FA-10EE8CE67D75}"/>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6309373" y="28271741"/>
          <a:ext cx="1011700" cy="947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24559</xdr:colOff>
      <xdr:row>7</xdr:row>
      <xdr:rowOff>29633</xdr:rowOff>
    </xdr:from>
    <xdr:to>
      <xdr:col>6</xdr:col>
      <xdr:colOff>1833498</xdr:colOff>
      <xdr:row>7</xdr:row>
      <xdr:rowOff>1832226</xdr:rowOff>
    </xdr:to>
    <xdr:pic>
      <xdr:nvPicPr>
        <xdr:cNvPr id="8" name="Picture 7" descr="1 in. x 3 in. x 8 ft. Premium Kiln-Dried Square Edge Whitewood Common Board  914649 - The Home Depot">
          <a:extLst>
            <a:ext uri="{FF2B5EF4-FFF2-40B4-BE49-F238E27FC236}">
              <a16:creationId xmlns:a16="http://schemas.microsoft.com/office/drawing/2014/main" id="{736CF41C-616B-418D-81EE-E5B3A0B387DE}"/>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5672884" y="9983258"/>
          <a:ext cx="1808939" cy="1802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710586</xdr:colOff>
      <xdr:row>12</xdr:row>
      <xdr:rowOff>22016</xdr:rowOff>
    </xdr:from>
    <xdr:to>
      <xdr:col>6</xdr:col>
      <xdr:colOff>1636418</xdr:colOff>
      <xdr:row>12</xdr:row>
      <xdr:rowOff>952236</xdr:rowOff>
    </xdr:to>
    <xdr:pic>
      <xdr:nvPicPr>
        <xdr:cNvPr id="9" name="Picture 8" descr="Chrome Plated Butt Hinge 100mm | Toolstation">
          <a:extLst>
            <a:ext uri="{FF2B5EF4-FFF2-40B4-BE49-F238E27FC236}">
              <a16:creationId xmlns:a16="http://schemas.microsoft.com/office/drawing/2014/main" id="{F450AB9D-6780-4899-88CC-D24CBA9E5A15}"/>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rot="16200000">
          <a:off x="6356717" y="15854760"/>
          <a:ext cx="930220" cy="925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682420</xdr:colOff>
      <xdr:row>13</xdr:row>
      <xdr:rowOff>88805</xdr:rowOff>
    </xdr:from>
    <xdr:to>
      <xdr:col>6</xdr:col>
      <xdr:colOff>1939290</xdr:colOff>
      <xdr:row>13</xdr:row>
      <xdr:rowOff>727456</xdr:rowOff>
    </xdr:to>
    <xdr:pic>
      <xdr:nvPicPr>
        <xdr:cNvPr id="10" name="Picture 9" descr="S.S Tower Bolt at Rs 55/piece | Bathroom Accessories in Ahmedabad | ID:  4722065791">
          <a:extLst>
            <a:ext uri="{FF2B5EF4-FFF2-40B4-BE49-F238E27FC236}">
              <a16:creationId xmlns:a16="http://schemas.microsoft.com/office/drawing/2014/main" id="{C8652275-BFBD-49EA-8172-9523069E162A}"/>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6330745" y="16881380"/>
          <a:ext cx="1256870" cy="638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29615</xdr:colOff>
      <xdr:row>29</xdr:row>
      <xdr:rowOff>33443</xdr:rowOff>
    </xdr:from>
    <xdr:to>
      <xdr:col>6</xdr:col>
      <xdr:colOff>684358</xdr:colOff>
      <xdr:row>29</xdr:row>
      <xdr:rowOff>880078</xdr:rowOff>
    </xdr:to>
    <xdr:pic>
      <xdr:nvPicPr>
        <xdr:cNvPr id="11" name="Picture 10" descr="Beech Timber | Boswood">
          <a:extLst>
            <a:ext uri="{FF2B5EF4-FFF2-40B4-BE49-F238E27FC236}">
              <a16:creationId xmlns:a16="http://schemas.microsoft.com/office/drawing/2014/main" id="{C6BEABC2-00B6-4047-97F0-8D6A9E522FAB}"/>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5677940" y="17788043"/>
          <a:ext cx="654743" cy="84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806828</xdr:colOff>
      <xdr:row>29</xdr:row>
      <xdr:rowOff>45957</xdr:rowOff>
    </xdr:from>
    <xdr:to>
      <xdr:col>6</xdr:col>
      <xdr:colOff>2129610</xdr:colOff>
      <xdr:row>29</xdr:row>
      <xdr:rowOff>914912</xdr:rowOff>
    </xdr:to>
    <xdr:pic>
      <xdr:nvPicPr>
        <xdr:cNvPr id="12" name="Picture 11">
          <a:extLst>
            <a:ext uri="{FF2B5EF4-FFF2-40B4-BE49-F238E27FC236}">
              <a16:creationId xmlns:a16="http://schemas.microsoft.com/office/drawing/2014/main" id="{3F6943F9-92F3-46C6-958F-34AF4FB82B33}"/>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455153" y="17800557"/>
          <a:ext cx="1322782" cy="868955"/>
        </a:xfrm>
        <a:prstGeom prst="rect">
          <a:avLst/>
        </a:prstGeom>
      </xdr:spPr>
    </xdr:pic>
    <xdr:clientData/>
  </xdr:twoCellAnchor>
  <xdr:twoCellAnchor editAs="oneCell">
    <xdr:from>
      <xdr:col>6</xdr:col>
      <xdr:colOff>209979</xdr:colOff>
      <xdr:row>16</xdr:row>
      <xdr:rowOff>210824</xdr:rowOff>
    </xdr:from>
    <xdr:to>
      <xdr:col>6</xdr:col>
      <xdr:colOff>2210229</xdr:colOff>
      <xdr:row>16</xdr:row>
      <xdr:rowOff>1184376</xdr:rowOff>
    </xdr:to>
    <xdr:pic>
      <xdr:nvPicPr>
        <xdr:cNvPr id="13" name="صورة 67">
          <a:extLst>
            <a:ext uri="{FF2B5EF4-FFF2-40B4-BE49-F238E27FC236}">
              <a16:creationId xmlns:a16="http://schemas.microsoft.com/office/drawing/2014/main" id="{4880B3D3-6807-4BD0-AC11-B076559A5BD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bwMode="auto">
        <a:xfrm>
          <a:off x="5858304" y="24766274"/>
          <a:ext cx="2000250" cy="973552"/>
        </a:xfrm>
        <a:prstGeom prst="rect">
          <a:avLst/>
        </a:prstGeom>
        <a:noFill/>
        <a:ln>
          <a:noFill/>
        </a:ln>
      </xdr:spPr>
    </xdr:pic>
    <xdr:clientData/>
  </xdr:twoCellAnchor>
  <xdr:twoCellAnchor editAs="oneCell">
    <xdr:from>
      <xdr:col>6</xdr:col>
      <xdr:colOff>691732</xdr:colOff>
      <xdr:row>19</xdr:row>
      <xdr:rowOff>75145</xdr:rowOff>
    </xdr:from>
    <xdr:to>
      <xdr:col>6</xdr:col>
      <xdr:colOff>1710907</xdr:colOff>
      <xdr:row>19</xdr:row>
      <xdr:rowOff>1063840</xdr:rowOff>
    </xdr:to>
    <xdr:pic>
      <xdr:nvPicPr>
        <xdr:cNvPr id="14" name="Picture 13" descr="Buy Wholesale China Umbrella Head Galvanized Corrugated Roofing Nail &amp;  Umbrella Roofing Nail at USD 350. | Global Sources">
          <a:extLst>
            <a:ext uri="{FF2B5EF4-FFF2-40B4-BE49-F238E27FC236}">
              <a16:creationId xmlns:a16="http://schemas.microsoft.com/office/drawing/2014/main" id="{EE2CC4D2-DE59-425D-87BE-6E98B6358A8C}"/>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6340057" y="27078520"/>
          <a:ext cx="1019175" cy="988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710586</xdr:colOff>
      <xdr:row>8</xdr:row>
      <xdr:rowOff>22016</xdr:rowOff>
    </xdr:from>
    <xdr:ext cx="922022" cy="922600"/>
    <xdr:pic>
      <xdr:nvPicPr>
        <xdr:cNvPr id="15" name="Picture 14" descr="Chrome Plated Butt Hinge 100mm | Toolstation">
          <a:extLst>
            <a:ext uri="{FF2B5EF4-FFF2-40B4-BE49-F238E27FC236}">
              <a16:creationId xmlns:a16="http://schemas.microsoft.com/office/drawing/2014/main" id="{E3F18669-CAC8-4356-8062-0B567B02CA83}"/>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rot="16200000">
          <a:off x="6358622" y="12481005"/>
          <a:ext cx="922600" cy="9220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762000</xdr:colOff>
      <xdr:row>21</xdr:row>
      <xdr:rowOff>48442</xdr:rowOff>
    </xdr:from>
    <xdr:to>
      <xdr:col>6</xdr:col>
      <xdr:colOff>1711508</xdr:colOff>
      <xdr:row>21</xdr:row>
      <xdr:rowOff>993517</xdr:rowOff>
    </xdr:to>
    <xdr:pic>
      <xdr:nvPicPr>
        <xdr:cNvPr id="16" name="Picture 15" descr="Furniture Wire Nail, Material Grade: Ms Coil Rod, Packaging Size: 2.5KG at  best price in Rajkot">
          <a:extLst>
            <a:ext uri="{FF2B5EF4-FFF2-40B4-BE49-F238E27FC236}">
              <a16:creationId xmlns:a16="http://schemas.microsoft.com/office/drawing/2014/main" id="{6C55B998-7254-4C3B-8348-1C99DD1279FC}"/>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6410325" y="29309242"/>
          <a:ext cx="949508" cy="94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53613</xdr:colOff>
      <xdr:row>15</xdr:row>
      <xdr:rowOff>60688</xdr:rowOff>
    </xdr:from>
    <xdr:to>
      <xdr:col>6</xdr:col>
      <xdr:colOff>1405890</xdr:colOff>
      <xdr:row>15</xdr:row>
      <xdr:rowOff>1070634</xdr:rowOff>
    </xdr:to>
    <xdr:pic>
      <xdr:nvPicPr>
        <xdr:cNvPr id="17" name="Picture 16">
          <a:extLst>
            <a:ext uri="{FF2B5EF4-FFF2-40B4-BE49-F238E27FC236}">
              <a16:creationId xmlns:a16="http://schemas.microsoft.com/office/drawing/2014/main" id="{1991C076-C244-408D-90A5-0B92A3606384}"/>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5701938" y="23454088"/>
          <a:ext cx="1352277" cy="1009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438423</xdr:colOff>
      <xdr:row>17</xdr:row>
      <xdr:rowOff>10886</xdr:rowOff>
    </xdr:from>
    <xdr:to>
      <xdr:col>6</xdr:col>
      <xdr:colOff>1642927</xdr:colOff>
      <xdr:row>17</xdr:row>
      <xdr:rowOff>916189</xdr:rowOff>
    </xdr:to>
    <xdr:pic>
      <xdr:nvPicPr>
        <xdr:cNvPr id="18" name="Picture 17">
          <a:extLst>
            <a:ext uri="{FF2B5EF4-FFF2-40B4-BE49-F238E27FC236}">
              <a16:creationId xmlns:a16="http://schemas.microsoft.com/office/drawing/2014/main" id="{F7FCFDEF-3ED9-47BA-BDF0-AAF2B303CA08}"/>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6086748" y="25918886"/>
          <a:ext cx="1204504" cy="905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87086</xdr:colOff>
      <xdr:row>5</xdr:row>
      <xdr:rowOff>52043</xdr:rowOff>
    </xdr:from>
    <xdr:to>
      <xdr:col>6</xdr:col>
      <xdr:colOff>2396414</xdr:colOff>
      <xdr:row>5</xdr:row>
      <xdr:rowOff>1677407</xdr:rowOff>
    </xdr:to>
    <xdr:pic>
      <xdr:nvPicPr>
        <xdr:cNvPr id="19" name="Picture 18">
          <a:extLst>
            <a:ext uri="{FF2B5EF4-FFF2-40B4-BE49-F238E27FC236}">
              <a16:creationId xmlns:a16="http://schemas.microsoft.com/office/drawing/2014/main" id="{1929E314-3C77-4D69-B613-A4BFA9628054}"/>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5735411" y="8043518"/>
          <a:ext cx="2309328" cy="1625364"/>
        </a:xfrm>
        <a:prstGeom prst="rect">
          <a:avLst/>
        </a:prstGeom>
      </xdr:spPr>
    </xdr:pic>
    <xdr:clientData/>
  </xdr:twoCellAnchor>
  <xdr:twoCellAnchor editAs="oneCell">
    <xdr:from>
      <xdr:col>6</xdr:col>
      <xdr:colOff>149134</xdr:colOff>
      <xdr:row>30</xdr:row>
      <xdr:rowOff>76199</xdr:rowOff>
    </xdr:from>
    <xdr:to>
      <xdr:col>6</xdr:col>
      <xdr:colOff>2206262</xdr:colOff>
      <xdr:row>30</xdr:row>
      <xdr:rowOff>1028700</xdr:rowOff>
    </xdr:to>
    <xdr:pic>
      <xdr:nvPicPr>
        <xdr:cNvPr id="23" name="Picture 22">
          <a:extLst>
            <a:ext uri="{FF2B5EF4-FFF2-40B4-BE49-F238E27FC236}">
              <a16:creationId xmlns:a16="http://schemas.microsoft.com/office/drawing/2014/main" id="{F02C3483-ECA3-4DA9-A9DF-797C2F0D5DDD}"/>
            </a:ext>
          </a:extLst>
        </xdr:cNvPr>
        <xdr:cNvPicPr>
          <a:picLocks noChangeAspect="1" noChangeArrowheads="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bwMode="auto">
        <a:xfrm>
          <a:off x="5797459" y="20021549"/>
          <a:ext cx="2057128" cy="952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33748</xdr:colOff>
      <xdr:row>0</xdr:row>
      <xdr:rowOff>15512</xdr:rowOff>
    </xdr:from>
    <xdr:to>
      <xdr:col>1</xdr:col>
      <xdr:colOff>1444063</xdr:colOff>
      <xdr:row>0</xdr:row>
      <xdr:rowOff>492425</xdr:rowOff>
    </xdr:to>
    <xdr:pic>
      <xdr:nvPicPr>
        <xdr:cNvPr id="25" name="Picture 24">
          <a:extLst>
            <a:ext uri="{FF2B5EF4-FFF2-40B4-BE49-F238E27FC236}">
              <a16:creationId xmlns:a16="http://schemas.microsoft.com/office/drawing/2014/main" id="{7B8B995C-E38D-4F83-89C3-112B368C24CA}"/>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33748" y="15512"/>
          <a:ext cx="1734165" cy="476913"/>
        </a:xfrm>
        <a:prstGeom prst="rect">
          <a:avLst/>
        </a:prstGeom>
        <a:noFill/>
        <a:ln>
          <a:noFill/>
        </a:ln>
      </xdr:spPr>
    </xdr:pic>
    <xdr:clientData/>
  </xdr:twoCellAnchor>
  <xdr:twoCellAnchor editAs="oneCell">
    <xdr:from>
      <xdr:col>1</xdr:col>
      <xdr:colOff>1525362</xdr:colOff>
      <xdr:row>0</xdr:row>
      <xdr:rowOff>148590</xdr:rowOff>
    </xdr:from>
    <xdr:to>
      <xdr:col>1</xdr:col>
      <xdr:colOff>2854795</xdr:colOff>
      <xdr:row>0</xdr:row>
      <xdr:rowOff>872489</xdr:rowOff>
    </xdr:to>
    <xdr:pic>
      <xdr:nvPicPr>
        <xdr:cNvPr id="26" name="Picture 25">
          <a:extLst>
            <a:ext uri="{FF2B5EF4-FFF2-40B4-BE49-F238E27FC236}">
              <a16:creationId xmlns:a16="http://schemas.microsoft.com/office/drawing/2014/main" id="{27B64CFE-2992-45EE-81C2-E0087F147CE2}"/>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849212" y="148590"/>
          <a:ext cx="1329433" cy="723899"/>
        </a:xfrm>
        <a:prstGeom prst="rect">
          <a:avLst/>
        </a:prstGeom>
      </xdr:spPr>
    </xdr:pic>
    <xdr:clientData/>
  </xdr:twoCellAnchor>
  <xdr:oneCellAnchor>
    <xdr:from>
      <xdr:col>6</xdr:col>
      <xdr:colOff>439434</xdr:colOff>
      <xdr:row>9</xdr:row>
      <xdr:rowOff>136249</xdr:rowOff>
    </xdr:from>
    <xdr:ext cx="1250104" cy="918916"/>
    <xdr:pic>
      <xdr:nvPicPr>
        <xdr:cNvPr id="27" name="Picture 26">
          <a:extLst>
            <a:ext uri="{FF2B5EF4-FFF2-40B4-BE49-F238E27FC236}">
              <a16:creationId xmlns:a16="http://schemas.microsoft.com/office/drawing/2014/main" id="{FFFAF58A-C6B6-42F5-B79A-4FC685D821AA}"/>
            </a:ext>
          </a:extLst>
        </xdr:cNvPr>
        <xdr:cNvPicPr>
          <a:picLocks noChangeAspect="1" noChangeArrowheads="1"/>
        </xdr:cNvPicPr>
      </xdr:nvPicPr>
      <xdr:blipFill>
        <a:blip xmlns:r="http://schemas.openxmlformats.org/officeDocument/2006/relationships" r:embed="rId20" cstate="screen">
          <a:extLst>
            <a:ext uri="{28A0092B-C50C-407E-A947-70E740481C1C}">
              <a14:useLocalDpi xmlns:a14="http://schemas.microsoft.com/office/drawing/2010/main"/>
            </a:ext>
          </a:extLst>
        </a:blip>
        <a:srcRect/>
        <a:stretch>
          <a:fillRect/>
        </a:stretch>
      </xdr:blipFill>
      <xdr:spPr bwMode="auto">
        <a:xfrm>
          <a:off x="6087759" y="13556974"/>
          <a:ext cx="1250104" cy="9189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655308</xdr:colOff>
      <xdr:row>10</xdr:row>
      <xdr:rowOff>83404</xdr:rowOff>
    </xdr:from>
    <xdr:to>
      <xdr:col>6</xdr:col>
      <xdr:colOff>1566335</xdr:colOff>
      <xdr:row>10</xdr:row>
      <xdr:rowOff>1217544</xdr:rowOff>
    </xdr:to>
    <xdr:pic>
      <xdr:nvPicPr>
        <xdr:cNvPr id="28" name="Picture 27">
          <a:extLst>
            <a:ext uri="{FF2B5EF4-FFF2-40B4-BE49-F238E27FC236}">
              <a16:creationId xmlns:a16="http://schemas.microsoft.com/office/drawing/2014/main" id="{D8E92208-3550-43A7-A385-DB756499F91A}"/>
            </a:ext>
          </a:extLst>
        </xdr:cNvPr>
        <xdr:cNvPicPr>
          <a:picLocks noChangeAspect="1" noChangeArrowheads="1"/>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a:stretch/>
      </xdr:blipFill>
      <xdr:spPr bwMode="auto">
        <a:xfrm>
          <a:off x="6303633" y="14637604"/>
          <a:ext cx="911027" cy="1134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681404</xdr:colOff>
      <xdr:row>19</xdr:row>
      <xdr:rowOff>51288</xdr:rowOff>
    </xdr:from>
    <xdr:to>
      <xdr:col>6</xdr:col>
      <xdr:colOff>1938883</xdr:colOff>
      <xdr:row>19</xdr:row>
      <xdr:rowOff>1176841</xdr:rowOff>
    </xdr:to>
    <xdr:pic>
      <xdr:nvPicPr>
        <xdr:cNvPr id="29" name="Picture 28">
          <a:extLst>
            <a:ext uri="{FF2B5EF4-FFF2-40B4-BE49-F238E27FC236}">
              <a16:creationId xmlns:a16="http://schemas.microsoft.com/office/drawing/2014/main" id="{9222C69D-8BF8-459E-8298-2556CE1DAA15}"/>
            </a:ext>
          </a:extLst>
        </xdr:cNvPr>
        <xdr:cNvPicPr>
          <a:picLocks noChangeAspect="1" noChangeArrowheads="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r="-1"/>
        <a:stretch/>
      </xdr:blipFill>
      <xdr:spPr bwMode="auto">
        <a:xfrm>
          <a:off x="6329729" y="27054663"/>
          <a:ext cx="1257479" cy="1125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579782</xdr:colOff>
      <xdr:row>22</xdr:row>
      <xdr:rowOff>233445</xdr:rowOff>
    </xdr:from>
    <xdr:to>
      <xdr:col>6</xdr:col>
      <xdr:colOff>1825652</xdr:colOff>
      <xdr:row>22</xdr:row>
      <xdr:rowOff>1519362</xdr:rowOff>
    </xdr:to>
    <xdr:pic>
      <xdr:nvPicPr>
        <xdr:cNvPr id="30" name="Picture 29">
          <a:extLst>
            <a:ext uri="{FF2B5EF4-FFF2-40B4-BE49-F238E27FC236}">
              <a16:creationId xmlns:a16="http://schemas.microsoft.com/office/drawing/2014/main" id="{DBC680D8-F432-4CB4-A1FA-44DB2B0F49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6228107" y="31523070"/>
          <a:ext cx="1245870" cy="1284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402329</xdr:colOff>
      <xdr:row>27</xdr:row>
      <xdr:rowOff>146842</xdr:rowOff>
    </xdr:from>
    <xdr:to>
      <xdr:col>6</xdr:col>
      <xdr:colOff>1490239</xdr:colOff>
      <xdr:row>27</xdr:row>
      <xdr:rowOff>841338</xdr:rowOff>
    </xdr:to>
    <xdr:pic>
      <xdr:nvPicPr>
        <xdr:cNvPr id="32" name="Picture 31">
          <a:extLst>
            <a:ext uri="{FF2B5EF4-FFF2-40B4-BE49-F238E27FC236}">
              <a16:creationId xmlns:a16="http://schemas.microsoft.com/office/drawing/2014/main" id="{8E97E0A4-79E0-4323-AD6D-E13EBD6C9873}"/>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rot="887238">
          <a:off x="6059351" y="27603690"/>
          <a:ext cx="1087910" cy="698306"/>
        </a:xfrm>
        <a:prstGeom prst="rect">
          <a:avLst/>
        </a:prstGeom>
      </xdr:spPr>
    </xdr:pic>
    <xdr:clientData/>
  </xdr:twoCellAnchor>
  <xdr:twoCellAnchor editAs="oneCell">
    <xdr:from>
      <xdr:col>2</xdr:col>
      <xdr:colOff>62993</xdr:colOff>
      <xdr:row>27</xdr:row>
      <xdr:rowOff>57978</xdr:rowOff>
    </xdr:from>
    <xdr:to>
      <xdr:col>5</xdr:col>
      <xdr:colOff>496957</xdr:colOff>
      <xdr:row>27</xdr:row>
      <xdr:rowOff>1062188</xdr:rowOff>
    </xdr:to>
    <xdr:pic>
      <xdr:nvPicPr>
        <xdr:cNvPr id="33" name="Picture 32">
          <a:extLst>
            <a:ext uri="{FF2B5EF4-FFF2-40B4-BE49-F238E27FC236}">
              <a16:creationId xmlns:a16="http://schemas.microsoft.com/office/drawing/2014/main" id="{2D6047C4-1C0C-48F1-8F99-13A5812B9F02}"/>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3765319" y="27514826"/>
          <a:ext cx="1833725" cy="998495"/>
        </a:xfrm>
        <a:prstGeom prst="rect">
          <a:avLst/>
        </a:prstGeom>
      </xdr:spPr>
    </xdr:pic>
    <xdr:clientData/>
  </xdr:twoCellAnchor>
  <xdr:oneCellAnchor>
    <xdr:from>
      <xdr:col>6</xdr:col>
      <xdr:colOff>47261</xdr:colOff>
      <xdr:row>32</xdr:row>
      <xdr:rowOff>33131</xdr:rowOff>
    </xdr:from>
    <xdr:ext cx="1820369" cy="1825453"/>
    <xdr:pic>
      <xdr:nvPicPr>
        <xdr:cNvPr id="34" name="Picture 33" descr="1 in. x 3 in. x 8 ft. Premium Kiln-Dried Square Edge Whitewood Common Board  914649 - The Home Depot">
          <a:extLst>
            <a:ext uri="{FF2B5EF4-FFF2-40B4-BE49-F238E27FC236}">
              <a16:creationId xmlns:a16="http://schemas.microsoft.com/office/drawing/2014/main" id="{9CE88DF4-FBB5-49C2-BA7D-7E87152FAA9D}"/>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83820" y="31846631"/>
          <a:ext cx="1820369" cy="18254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29615</xdr:colOff>
      <xdr:row>36</xdr:row>
      <xdr:rowOff>33443</xdr:rowOff>
    </xdr:from>
    <xdr:ext cx="654743" cy="846635"/>
    <xdr:pic>
      <xdr:nvPicPr>
        <xdr:cNvPr id="35" name="Picture 34" descr="Beech Timber | Boswood">
          <a:extLst>
            <a:ext uri="{FF2B5EF4-FFF2-40B4-BE49-F238E27FC236}">
              <a16:creationId xmlns:a16="http://schemas.microsoft.com/office/drawing/2014/main" id="{33EDB3B6-CB78-441F-A3F7-954CC1804AD4}"/>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5686637" y="28558747"/>
          <a:ext cx="654743" cy="846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806828</xdr:colOff>
      <xdr:row>36</xdr:row>
      <xdr:rowOff>45957</xdr:rowOff>
    </xdr:from>
    <xdr:ext cx="1322782" cy="868955"/>
    <xdr:pic>
      <xdr:nvPicPr>
        <xdr:cNvPr id="36" name="Picture 35">
          <a:extLst>
            <a:ext uri="{FF2B5EF4-FFF2-40B4-BE49-F238E27FC236}">
              <a16:creationId xmlns:a16="http://schemas.microsoft.com/office/drawing/2014/main" id="{8044DD41-50B6-425C-A13E-225E2BC26255}"/>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463850" y="28571261"/>
          <a:ext cx="1322782" cy="868955"/>
        </a:xfrm>
        <a:prstGeom prst="rect">
          <a:avLst/>
        </a:prstGeom>
      </xdr:spPr>
    </xdr:pic>
    <xdr:clientData/>
  </xdr:oneCellAnchor>
  <xdr:oneCellAnchor>
    <xdr:from>
      <xdr:col>6</xdr:col>
      <xdr:colOff>149134</xdr:colOff>
      <xdr:row>37</xdr:row>
      <xdr:rowOff>76199</xdr:rowOff>
    </xdr:from>
    <xdr:ext cx="2057128" cy="952501"/>
    <xdr:pic>
      <xdr:nvPicPr>
        <xdr:cNvPr id="37" name="Picture 36">
          <a:extLst>
            <a:ext uri="{FF2B5EF4-FFF2-40B4-BE49-F238E27FC236}">
              <a16:creationId xmlns:a16="http://schemas.microsoft.com/office/drawing/2014/main" id="{90F7C204-0A41-4368-BD07-6128E3821DD5}"/>
            </a:ext>
          </a:extLst>
        </xdr:cNvPr>
        <xdr:cNvPicPr>
          <a:picLocks noChangeAspect="1" noChangeArrowheads="1"/>
        </xdr:cNvPicPr>
      </xdr:nvPicPr>
      <xdr:blipFill rotWithShape="1">
        <a:blip xmlns:r="http://schemas.openxmlformats.org/officeDocument/2006/relationships" r:embed="rId17" cstate="screen">
          <a:extLst>
            <a:ext uri="{28A0092B-C50C-407E-A947-70E740481C1C}">
              <a14:useLocalDpi xmlns:a14="http://schemas.microsoft.com/office/drawing/2010/main"/>
            </a:ext>
          </a:extLst>
        </a:blip>
        <a:srcRect/>
        <a:stretch/>
      </xdr:blipFill>
      <xdr:spPr bwMode="auto">
        <a:xfrm>
          <a:off x="5806156" y="30796395"/>
          <a:ext cx="2057128" cy="952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62993</xdr:colOff>
      <xdr:row>35</xdr:row>
      <xdr:rowOff>41412</xdr:rowOff>
    </xdr:from>
    <xdr:ext cx="1833725" cy="998495"/>
    <xdr:pic>
      <xdr:nvPicPr>
        <xdr:cNvPr id="39" name="Picture 38">
          <a:extLst>
            <a:ext uri="{FF2B5EF4-FFF2-40B4-BE49-F238E27FC236}">
              <a16:creationId xmlns:a16="http://schemas.microsoft.com/office/drawing/2014/main" id="{2A639329-949F-4BF7-9B9E-4F727B54112C}"/>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765319" y="34546760"/>
          <a:ext cx="1833725" cy="998495"/>
        </a:xfrm>
        <a:prstGeom prst="rect">
          <a:avLst/>
        </a:prstGeom>
      </xdr:spPr>
    </xdr:pic>
    <xdr:clientData/>
  </xdr:oneCellAnchor>
  <xdr:oneCellAnchor>
    <xdr:from>
      <xdr:col>6</xdr:col>
      <xdr:colOff>24849</xdr:colOff>
      <xdr:row>39</xdr:row>
      <xdr:rowOff>33131</xdr:rowOff>
    </xdr:from>
    <xdr:ext cx="1820369" cy="1825453"/>
    <xdr:pic>
      <xdr:nvPicPr>
        <xdr:cNvPr id="40" name="Picture 39" descr="1 in. x 3 in. x 8 ft. Premium Kiln-Dried Square Edge Whitewood Common Board  914649 - The Home Depot">
          <a:extLst>
            <a:ext uri="{FF2B5EF4-FFF2-40B4-BE49-F238E27FC236}">
              <a16:creationId xmlns:a16="http://schemas.microsoft.com/office/drawing/2014/main" id="{DFD26330-8AD4-4403-A4F5-6E6B389C5CF1}"/>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81871" y="31879761"/>
          <a:ext cx="1820369" cy="18254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761999</xdr:colOff>
      <xdr:row>35</xdr:row>
      <xdr:rowOff>16566</xdr:rowOff>
    </xdr:from>
    <xdr:to>
      <xdr:col>6</xdr:col>
      <xdr:colOff>1711269</xdr:colOff>
      <xdr:row>35</xdr:row>
      <xdr:rowOff>1032308</xdr:rowOff>
    </xdr:to>
    <xdr:pic>
      <xdr:nvPicPr>
        <xdr:cNvPr id="41" name="Picture 40">
          <a:extLst>
            <a:ext uri="{FF2B5EF4-FFF2-40B4-BE49-F238E27FC236}">
              <a16:creationId xmlns:a16="http://schemas.microsoft.com/office/drawing/2014/main" id="{8F0F267B-9A0A-49AC-B65A-F349480FC543}"/>
            </a:ext>
          </a:extLst>
        </xdr:cNvPr>
        <xdr:cNvPicPr>
          <a:picLocks noChangeAspect="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a:xfrm>
          <a:off x="6419021" y="34521914"/>
          <a:ext cx="935935" cy="1021457"/>
        </a:xfrm>
        <a:prstGeom prst="rect">
          <a:avLst/>
        </a:prstGeom>
      </xdr:spPr>
    </xdr:pic>
    <xdr:clientData/>
  </xdr:twoCellAnchor>
  <xdr:twoCellAnchor editAs="oneCell">
    <xdr:from>
      <xdr:col>6</xdr:col>
      <xdr:colOff>159476</xdr:colOff>
      <xdr:row>38</xdr:row>
      <xdr:rowOff>15736</xdr:rowOff>
    </xdr:from>
    <xdr:to>
      <xdr:col>6</xdr:col>
      <xdr:colOff>2207970</xdr:colOff>
      <xdr:row>38</xdr:row>
      <xdr:rowOff>1709861</xdr:rowOff>
    </xdr:to>
    <xdr:pic>
      <xdr:nvPicPr>
        <xdr:cNvPr id="42" name="Picture 41">
          <a:extLst>
            <a:ext uri="{FF2B5EF4-FFF2-40B4-BE49-F238E27FC236}">
              <a16:creationId xmlns:a16="http://schemas.microsoft.com/office/drawing/2014/main" id="{838CD59F-6797-4B62-AF25-D6B005418E57}"/>
            </a:ext>
          </a:extLst>
        </xdr:cNvPr>
        <xdr:cNvPicPr>
          <a:picLocks noChangeAspect="1" noChangeArrowheads="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bwMode="auto">
        <a:xfrm>
          <a:off x="5816498" y="38910866"/>
          <a:ext cx="2048494" cy="1694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519731</xdr:colOff>
      <xdr:row>11</xdr:row>
      <xdr:rowOff>216120</xdr:rowOff>
    </xdr:from>
    <xdr:to>
      <xdr:col>6</xdr:col>
      <xdr:colOff>1825310</xdr:colOff>
      <xdr:row>11</xdr:row>
      <xdr:rowOff>835046</xdr:rowOff>
    </xdr:to>
    <xdr:pic>
      <xdr:nvPicPr>
        <xdr:cNvPr id="2" name="Picture 1">
          <a:extLst>
            <a:ext uri="{FF2B5EF4-FFF2-40B4-BE49-F238E27FC236}">
              <a16:creationId xmlns:a16="http://schemas.microsoft.com/office/drawing/2014/main" id="{7B912347-BD98-4ABD-BD87-3FFFFBEE3029}"/>
            </a:ext>
          </a:extLst>
        </xdr:cNvPr>
        <xdr:cNvPicPr>
          <a:picLocks noChangeAspect="1" noChangeArrowheads="1"/>
        </xdr:cNvPicPr>
      </xdr:nvPicPr>
      <xdr:blipFill rotWithShape="1">
        <a:blip xmlns:r="http://schemas.openxmlformats.org/officeDocument/2006/relationships" r:embed="rId29" cstate="screen">
          <a:extLst>
            <a:ext uri="{28A0092B-C50C-407E-A947-70E740481C1C}">
              <a14:useLocalDpi xmlns:a14="http://schemas.microsoft.com/office/drawing/2010/main"/>
            </a:ext>
          </a:extLst>
        </a:blip>
        <a:srcRect/>
        <a:stretch/>
      </xdr:blipFill>
      <xdr:spPr bwMode="auto">
        <a:xfrm>
          <a:off x="6168056" y="14217870"/>
          <a:ext cx="1299864" cy="618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414997</xdr:colOff>
      <xdr:row>24</xdr:row>
      <xdr:rowOff>39668</xdr:rowOff>
    </xdr:from>
    <xdr:to>
      <xdr:col>6</xdr:col>
      <xdr:colOff>1870934</xdr:colOff>
      <xdr:row>24</xdr:row>
      <xdr:rowOff>1521085</xdr:rowOff>
    </xdr:to>
    <xdr:pic>
      <xdr:nvPicPr>
        <xdr:cNvPr id="22" name="Picture 21">
          <a:extLst>
            <a:ext uri="{FF2B5EF4-FFF2-40B4-BE49-F238E27FC236}">
              <a16:creationId xmlns:a16="http://schemas.microsoft.com/office/drawing/2014/main" id="{A53D97E7-35F5-E64E-5167-1ECBF3E9B676}"/>
            </a:ext>
          </a:extLst>
        </xdr:cNvPr>
        <xdr:cNvPicPr>
          <a:picLocks noChangeAspect="1" noChangeArrowheads="1"/>
        </xdr:cNvPicPr>
      </xdr:nvPicPr>
      <xdr:blipFill>
        <a:blip xmlns:r="http://schemas.openxmlformats.org/officeDocument/2006/relationships" r:embed="rId30" cstate="screen">
          <a:extLst>
            <a:ext uri="{28A0092B-C50C-407E-A947-70E740481C1C}">
              <a14:useLocalDpi xmlns:a14="http://schemas.microsoft.com/office/drawing/2010/main"/>
            </a:ext>
          </a:extLst>
        </a:blip>
        <a:srcRect/>
        <a:stretch>
          <a:fillRect/>
        </a:stretch>
      </xdr:blipFill>
      <xdr:spPr bwMode="auto">
        <a:xfrm>
          <a:off x="6080691" y="28421927"/>
          <a:ext cx="1455937" cy="1468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63931</xdr:colOff>
      <xdr:row>25</xdr:row>
      <xdr:rowOff>1040466</xdr:rowOff>
    </xdr:from>
    <xdr:to>
      <xdr:col>6</xdr:col>
      <xdr:colOff>2209128</xdr:colOff>
      <xdr:row>25</xdr:row>
      <xdr:rowOff>1520580</xdr:rowOff>
    </xdr:to>
    <xdr:pic>
      <xdr:nvPicPr>
        <xdr:cNvPr id="31" name="Picture 30">
          <a:extLst>
            <a:ext uri="{FF2B5EF4-FFF2-40B4-BE49-F238E27FC236}">
              <a16:creationId xmlns:a16="http://schemas.microsoft.com/office/drawing/2014/main" id="{7973B960-0EFA-A2BD-1F25-B8FA38F32494}"/>
            </a:ext>
          </a:extLst>
        </xdr:cNvPr>
        <xdr:cNvPicPr>
          <a:picLocks noChangeAspect="1" noChangeArrowheads="1"/>
        </xdr:cNvPicPr>
      </xdr:nvPicPr>
      <xdr:blipFill rotWithShape="1">
        <a:blip xmlns:r="http://schemas.openxmlformats.org/officeDocument/2006/relationships" r:embed="rId31" cstate="screen">
          <a:extLst>
            <a:ext uri="{28A0092B-C50C-407E-A947-70E740481C1C}">
              <a14:useLocalDpi xmlns:a14="http://schemas.microsoft.com/office/drawing/2010/main"/>
            </a:ext>
          </a:extLst>
        </a:blip>
        <a:srcRect/>
        <a:stretch/>
      </xdr:blipFill>
      <xdr:spPr bwMode="auto">
        <a:xfrm>
          <a:off x="5729625" y="30991548"/>
          <a:ext cx="2145197" cy="464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14653</xdr:colOff>
      <xdr:row>31</xdr:row>
      <xdr:rowOff>14652</xdr:rowOff>
    </xdr:from>
    <xdr:to>
      <xdr:col>6</xdr:col>
      <xdr:colOff>2175504</xdr:colOff>
      <xdr:row>31</xdr:row>
      <xdr:rowOff>1247774</xdr:rowOff>
    </xdr:to>
    <xdr:pic>
      <xdr:nvPicPr>
        <xdr:cNvPr id="44" name="Picture 43">
          <a:extLst>
            <a:ext uri="{FF2B5EF4-FFF2-40B4-BE49-F238E27FC236}">
              <a16:creationId xmlns:a16="http://schemas.microsoft.com/office/drawing/2014/main" id="{1C6527E0-9EC9-B2A3-5DA0-DB139571837F}"/>
            </a:ext>
          </a:extLst>
        </xdr:cNvPr>
        <xdr:cNvPicPr>
          <a:picLocks noChangeAspect="1" noChangeArrowheads="1"/>
        </xdr:cNvPicPr>
      </xdr:nvPicPr>
      <xdr:blipFill>
        <a:blip xmlns:r="http://schemas.openxmlformats.org/officeDocument/2006/relationships" r:embed="rId32" cstate="screen">
          <a:extLst>
            <a:ext uri="{28A0092B-C50C-407E-A947-70E740481C1C}">
              <a14:useLocalDpi xmlns:a14="http://schemas.microsoft.com/office/drawing/2010/main"/>
            </a:ext>
          </a:extLst>
        </a:blip>
        <a:srcRect/>
        <a:stretch>
          <a:fillRect/>
        </a:stretch>
      </xdr:blipFill>
      <xdr:spPr bwMode="auto">
        <a:xfrm>
          <a:off x="5656384" y="36473421"/>
          <a:ext cx="2166566" cy="1223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29615</xdr:colOff>
      <xdr:row>28</xdr:row>
      <xdr:rowOff>33443</xdr:rowOff>
    </xdr:from>
    <xdr:ext cx="650933" cy="846635"/>
    <xdr:pic>
      <xdr:nvPicPr>
        <xdr:cNvPr id="45" name="Picture 44" descr="Beech Timber | Boswood">
          <a:extLst>
            <a:ext uri="{FF2B5EF4-FFF2-40B4-BE49-F238E27FC236}">
              <a16:creationId xmlns:a16="http://schemas.microsoft.com/office/drawing/2014/main" id="{76EEBED2-BCBA-4903-B5D6-E4EC2D7963FF}"/>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5671346" y="3521058"/>
          <a:ext cx="650933" cy="846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806828</xdr:colOff>
      <xdr:row>28</xdr:row>
      <xdr:rowOff>45957</xdr:rowOff>
    </xdr:from>
    <xdr:ext cx="1324687" cy="872765"/>
    <xdr:pic>
      <xdr:nvPicPr>
        <xdr:cNvPr id="46" name="Picture 45">
          <a:extLst>
            <a:ext uri="{FF2B5EF4-FFF2-40B4-BE49-F238E27FC236}">
              <a16:creationId xmlns:a16="http://schemas.microsoft.com/office/drawing/2014/main" id="{97F366F6-4A0F-40CE-9978-8417EA08E6E9}"/>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448559" y="3533572"/>
          <a:ext cx="1324687" cy="872765"/>
        </a:xfrm>
        <a:prstGeom prst="rect">
          <a:avLst/>
        </a:prstGeom>
      </xdr:spPr>
    </xdr:pic>
    <xdr:clientData/>
  </xdr:oneCellAnchor>
  <xdr:twoCellAnchor editAs="oneCell">
    <xdr:from>
      <xdr:col>6</xdr:col>
      <xdr:colOff>14654</xdr:colOff>
      <xdr:row>6</xdr:row>
      <xdr:rowOff>14654</xdr:rowOff>
    </xdr:from>
    <xdr:to>
      <xdr:col>6</xdr:col>
      <xdr:colOff>1331721</xdr:colOff>
      <xdr:row>6</xdr:row>
      <xdr:rowOff>879799</xdr:rowOff>
    </xdr:to>
    <xdr:pic>
      <xdr:nvPicPr>
        <xdr:cNvPr id="48" name="Picture 47">
          <a:extLst>
            <a:ext uri="{FF2B5EF4-FFF2-40B4-BE49-F238E27FC236}">
              <a16:creationId xmlns:a16="http://schemas.microsoft.com/office/drawing/2014/main" id="{B8A252D1-B414-4818-B268-7935D3E0257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656385" y="7810500"/>
          <a:ext cx="1317067" cy="867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1197429</xdr:colOff>
      <xdr:row>26</xdr:row>
      <xdr:rowOff>43672</xdr:rowOff>
    </xdr:from>
    <xdr:to>
      <xdr:col>6</xdr:col>
      <xdr:colOff>2175277</xdr:colOff>
      <xdr:row>27</xdr:row>
      <xdr:rowOff>2017</xdr:rowOff>
    </xdr:to>
    <xdr:pic>
      <xdr:nvPicPr>
        <xdr:cNvPr id="2" name="Picture 1" descr="32mm Natural Sisal Rope on bulk 220m Coils | Ropes Direct">
          <a:extLst>
            <a:ext uri="{FF2B5EF4-FFF2-40B4-BE49-F238E27FC236}">
              <a16:creationId xmlns:a16="http://schemas.microsoft.com/office/drawing/2014/main" id="{D30E5893-A2E6-4B89-9F8A-E882E0F7FBC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845754" y="32885872"/>
          <a:ext cx="977848" cy="929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1112520</xdr:colOff>
      <xdr:row>27</xdr:row>
      <xdr:rowOff>43861</xdr:rowOff>
    </xdr:from>
    <xdr:to>
      <xdr:col>6</xdr:col>
      <xdr:colOff>2285183</xdr:colOff>
      <xdr:row>27</xdr:row>
      <xdr:rowOff>975666</xdr:rowOff>
    </xdr:to>
    <xdr:pic>
      <xdr:nvPicPr>
        <xdr:cNvPr id="3" name="Picture 2" descr="Blue Nylon Rope | Essex General Solutions | Quality Goods">
          <a:extLst>
            <a:ext uri="{FF2B5EF4-FFF2-40B4-BE49-F238E27FC236}">
              <a16:creationId xmlns:a16="http://schemas.microsoft.com/office/drawing/2014/main" id="{3FA80226-2517-40FC-ADEC-B177B07511AE}"/>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760845" y="33857611"/>
          <a:ext cx="1172663" cy="931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106680</xdr:colOff>
      <xdr:row>27</xdr:row>
      <xdr:rowOff>24204</xdr:rowOff>
    </xdr:from>
    <xdr:to>
      <xdr:col>6</xdr:col>
      <xdr:colOff>1105717</xdr:colOff>
      <xdr:row>27</xdr:row>
      <xdr:rowOff>973084</xdr:rowOff>
    </xdr:to>
    <xdr:pic>
      <xdr:nvPicPr>
        <xdr:cNvPr id="4" name="Picture 3" descr="Plastic Ropes at Rs 160 | Plastic Ropes in Kolkata | ID: 22133947891">
          <a:extLst>
            <a:ext uri="{FF2B5EF4-FFF2-40B4-BE49-F238E27FC236}">
              <a16:creationId xmlns:a16="http://schemas.microsoft.com/office/drawing/2014/main" id="{A6742F2E-3945-471B-A8D6-B94C6AB95B9C}"/>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5755005" y="33837954"/>
          <a:ext cx="999037" cy="948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45719</xdr:colOff>
      <xdr:row>26</xdr:row>
      <xdr:rowOff>20568</xdr:rowOff>
    </xdr:from>
    <xdr:to>
      <xdr:col>6</xdr:col>
      <xdr:colOff>1063051</xdr:colOff>
      <xdr:row>27</xdr:row>
      <xdr:rowOff>1905</xdr:rowOff>
    </xdr:to>
    <xdr:pic>
      <xdr:nvPicPr>
        <xdr:cNvPr id="5" name="Picture 4" descr="Natural Sisal Rope | Hobby Lobby | 254680">
          <a:extLst>
            <a:ext uri="{FF2B5EF4-FFF2-40B4-BE49-F238E27FC236}">
              <a16:creationId xmlns:a16="http://schemas.microsoft.com/office/drawing/2014/main" id="{91FFB2EE-D028-4A29-9D66-FCB7AF6A8BF9}"/>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5694044" y="32862768"/>
          <a:ext cx="1017332" cy="952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21772</xdr:colOff>
      <xdr:row>25</xdr:row>
      <xdr:rowOff>36562</xdr:rowOff>
    </xdr:from>
    <xdr:to>
      <xdr:col>6</xdr:col>
      <xdr:colOff>1185421</xdr:colOff>
      <xdr:row>25</xdr:row>
      <xdr:rowOff>1138525</xdr:rowOff>
    </xdr:to>
    <xdr:pic>
      <xdr:nvPicPr>
        <xdr:cNvPr id="6" name="Picture 5" descr="10m Natural Hemp Flat Rope Braided Cord Jute Burlap Ribbon Rustic Vintage  Wedding Diy Gift Packing Decor Weave Hemp Rope String - Cords - AliExpress">
          <a:extLst>
            <a:ext uri="{FF2B5EF4-FFF2-40B4-BE49-F238E27FC236}">
              <a16:creationId xmlns:a16="http://schemas.microsoft.com/office/drawing/2014/main" id="{9E8FF1FC-BCE4-4A11-9AC8-9DD783AEA276}"/>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5670097" y="31716712"/>
          <a:ext cx="1163649" cy="1101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30480</xdr:colOff>
      <xdr:row>5</xdr:row>
      <xdr:rowOff>26896</xdr:rowOff>
    </xdr:from>
    <xdr:to>
      <xdr:col>6</xdr:col>
      <xdr:colOff>1831799</xdr:colOff>
      <xdr:row>5</xdr:row>
      <xdr:rowOff>1833299</xdr:rowOff>
    </xdr:to>
    <xdr:pic>
      <xdr:nvPicPr>
        <xdr:cNvPr id="7" name="Picture 6" descr="1 in. x 3 in. x 8 ft. Premium Kiln-Dried Square Edge Whitewood Common Board  914649 - The Home Depot">
          <a:extLst>
            <a:ext uri="{FF2B5EF4-FFF2-40B4-BE49-F238E27FC236}">
              <a16:creationId xmlns:a16="http://schemas.microsoft.com/office/drawing/2014/main" id="{EE75E44B-FF14-47CB-BA40-5328949A0AE6}"/>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5678805" y="6170521"/>
          <a:ext cx="1801319" cy="1806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22865</xdr:colOff>
      <xdr:row>3</xdr:row>
      <xdr:rowOff>14156</xdr:rowOff>
    </xdr:from>
    <xdr:to>
      <xdr:col>6</xdr:col>
      <xdr:colOff>685228</xdr:colOff>
      <xdr:row>3</xdr:row>
      <xdr:rowOff>872221</xdr:rowOff>
    </xdr:to>
    <xdr:pic>
      <xdr:nvPicPr>
        <xdr:cNvPr id="8" name="Picture 7" descr="Beech Timber | Boswood">
          <a:extLst>
            <a:ext uri="{FF2B5EF4-FFF2-40B4-BE49-F238E27FC236}">
              <a16:creationId xmlns:a16="http://schemas.microsoft.com/office/drawing/2014/main" id="{D86025FF-0892-4461-8D06-B98C50A0E7A2}"/>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5671190" y="1376231"/>
          <a:ext cx="662363" cy="858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854235</xdr:colOff>
      <xdr:row>3</xdr:row>
      <xdr:rowOff>30480</xdr:rowOff>
    </xdr:from>
    <xdr:to>
      <xdr:col>6</xdr:col>
      <xdr:colOff>2171302</xdr:colOff>
      <xdr:row>3</xdr:row>
      <xdr:rowOff>912770</xdr:rowOff>
    </xdr:to>
    <xdr:pic>
      <xdr:nvPicPr>
        <xdr:cNvPr id="9" name="Picture 8">
          <a:extLst>
            <a:ext uri="{FF2B5EF4-FFF2-40B4-BE49-F238E27FC236}">
              <a16:creationId xmlns:a16="http://schemas.microsoft.com/office/drawing/2014/main" id="{55D19453-33DD-44A8-9CB0-B2551954FB94}"/>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502560" y="1392555"/>
          <a:ext cx="1317067" cy="882290"/>
        </a:xfrm>
        <a:prstGeom prst="rect">
          <a:avLst/>
        </a:prstGeom>
      </xdr:spPr>
    </xdr:pic>
    <xdr:clientData/>
  </xdr:twoCellAnchor>
  <xdr:twoCellAnchor editAs="oneCell">
    <xdr:from>
      <xdr:col>6</xdr:col>
      <xdr:colOff>197976</xdr:colOff>
      <xdr:row>13</xdr:row>
      <xdr:rowOff>22860</xdr:rowOff>
    </xdr:from>
    <xdr:to>
      <xdr:col>6</xdr:col>
      <xdr:colOff>1215391</xdr:colOff>
      <xdr:row>13</xdr:row>
      <xdr:rowOff>973855</xdr:rowOff>
    </xdr:to>
    <xdr:pic>
      <xdr:nvPicPr>
        <xdr:cNvPr id="11" name="Picture 10" descr="1.6mm-5.0mm Smooth Shank Carbon Round Wire Nails Common Nail - China Common  Nail, Wooden Nail | Made-in-China.com">
          <a:extLst>
            <a:ext uri="{FF2B5EF4-FFF2-40B4-BE49-F238E27FC236}">
              <a16:creationId xmlns:a16="http://schemas.microsoft.com/office/drawing/2014/main" id="{612C5C3D-48A3-4BCB-85F1-022F40AF58C9}"/>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5846301" y="15653385"/>
          <a:ext cx="1017415" cy="950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186146</xdr:colOff>
      <xdr:row>14</xdr:row>
      <xdr:rowOff>58144</xdr:rowOff>
    </xdr:from>
    <xdr:to>
      <xdr:col>6</xdr:col>
      <xdr:colOff>1138919</xdr:colOff>
      <xdr:row>14</xdr:row>
      <xdr:rowOff>973756</xdr:rowOff>
    </xdr:to>
    <xdr:pic>
      <xdr:nvPicPr>
        <xdr:cNvPr id="12" name="Picture 11" descr="China Polish nails smooth shank iron common nails factory and manufacturers  | Goldensun">
          <a:extLst>
            <a:ext uri="{FF2B5EF4-FFF2-40B4-BE49-F238E27FC236}">
              <a16:creationId xmlns:a16="http://schemas.microsoft.com/office/drawing/2014/main" id="{423EBF1B-1AF2-4164-A703-F0A6C57DEE5A}"/>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5834471" y="16707844"/>
          <a:ext cx="952773" cy="915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468085</xdr:colOff>
      <xdr:row>15</xdr:row>
      <xdr:rowOff>41053</xdr:rowOff>
    </xdr:from>
    <xdr:to>
      <xdr:col>6</xdr:col>
      <xdr:colOff>1406163</xdr:colOff>
      <xdr:row>15</xdr:row>
      <xdr:rowOff>986128</xdr:rowOff>
    </xdr:to>
    <xdr:pic>
      <xdr:nvPicPr>
        <xdr:cNvPr id="13" name="Picture 12" descr="Furniture Wire Nail, Material Grade: Ms Coil Rod, Packaging Size: 2.5KG at  best price in Rajkot">
          <a:extLst>
            <a:ext uri="{FF2B5EF4-FFF2-40B4-BE49-F238E27FC236}">
              <a16:creationId xmlns:a16="http://schemas.microsoft.com/office/drawing/2014/main" id="{F5C32E3E-C370-4AB6-AF70-EC7E931E52B5}"/>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6116410" y="17700403"/>
          <a:ext cx="938078" cy="945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276838</xdr:colOff>
      <xdr:row>16</xdr:row>
      <xdr:rowOff>375819</xdr:rowOff>
    </xdr:from>
    <xdr:to>
      <xdr:col>6</xdr:col>
      <xdr:colOff>2029481</xdr:colOff>
      <xdr:row>16</xdr:row>
      <xdr:rowOff>1321622</xdr:rowOff>
    </xdr:to>
    <xdr:pic>
      <xdr:nvPicPr>
        <xdr:cNvPr id="14" name="Picture 13">
          <a:extLst>
            <a:ext uri="{FF2B5EF4-FFF2-40B4-BE49-F238E27FC236}">
              <a16:creationId xmlns:a16="http://schemas.microsoft.com/office/drawing/2014/main" id="{1810820D-79B7-4DEB-B6C5-09A33406B0DA}"/>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5925163" y="19140069"/>
          <a:ext cx="1752643" cy="945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22860</xdr:colOff>
      <xdr:row>18</xdr:row>
      <xdr:rowOff>30480</xdr:rowOff>
    </xdr:from>
    <xdr:to>
      <xdr:col>6</xdr:col>
      <xdr:colOff>1219200</xdr:colOff>
      <xdr:row>18</xdr:row>
      <xdr:rowOff>1137241</xdr:rowOff>
    </xdr:to>
    <xdr:pic>
      <xdr:nvPicPr>
        <xdr:cNvPr id="15" name="Picture 14" descr="Jis Ss330 Galvanized Gi Pipe Price In Pakistan - Buy Gi Pipe Price In  Pakistan,Gi Pipe Price In Pakistan,Gi Pipe Price In Pakistan Product on  Alibaba.com">
          <a:extLst>
            <a:ext uri="{FF2B5EF4-FFF2-40B4-BE49-F238E27FC236}">
              <a16:creationId xmlns:a16="http://schemas.microsoft.com/office/drawing/2014/main" id="{2E660B25-2BD7-49B3-8026-3BEE6AEA4415}"/>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5671185" y="23376255"/>
          <a:ext cx="1196340" cy="1106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121920</xdr:colOff>
      <xdr:row>23</xdr:row>
      <xdr:rowOff>99060</xdr:rowOff>
    </xdr:from>
    <xdr:ext cx="2101273" cy="1200727"/>
    <xdr:pic>
      <xdr:nvPicPr>
        <xdr:cNvPr id="16" name="Picture 15">
          <a:extLst>
            <a:ext uri="{FF2B5EF4-FFF2-40B4-BE49-F238E27FC236}">
              <a16:creationId xmlns:a16="http://schemas.microsoft.com/office/drawing/2014/main" id="{D8FD5CDD-2425-44AB-A66F-62DADCCF5999}"/>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rot="5400000">
          <a:off x="6220518" y="27995187"/>
          <a:ext cx="1200727" cy="2101273"/>
        </a:xfrm>
        <a:prstGeom prst="rect">
          <a:avLst/>
        </a:prstGeom>
      </xdr:spPr>
    </xdr:pic>
    <xdr:clientData/>
  </xdr:oneCellAnchor>
  <xdr:twoCellAnchor editAs="oneCell">
    <xdr:from>
      <xdr:col>6</xdr:col>
      <xdr:colOff>304800</xdr:colOff>
      <xdr:row>28</xdr:row>
      <xdr:rowOff>56352</xdr:rowOff>
    </xdr:from>
    <xdr:to>
      <xdr:col>6</xdr:col>
      <xdr:colOff>1786890</xdr:colOff>
      <xdr:row>28</xdr:row>
      <xdr:rowOff>803130</xdr:rowOff>
    </xdr:to>
    <xdr:pic>
      <xdr:nvPicPr>
        <xdr:cNvPr id="17" name="Picture 16" descr="31,248 Rope Net Stock Photos - Free &amp; Royalty-Free Stock Photos from  Dreamstime">
          <a:extLst>
            <a:ext uri="{FF2B5EF4-FFF2-40B4-BE49-F238E27FC236}">
              <a16:creationId xmlns:a16="http://schemas.microsoft.com/office/drawing/2014/main" id="{0FA49144-AD7E-4BE0-B0CA-CEBCF71772DB}"/>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5953125" y="34898802"/>
          <a:ext cx="1482090" cy="746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306983</xdr:colOff>
      <xdr:row>9</xdr:row>
      <xdr:rowOff>26384</xdr:rowOff>
    </xdr:from>
    <xdr:to>
      <xdr:col>6</xdr:col>
      <xdr:colOff>834390</xdr:colOff>
      <xdr:row>9</xdr:row>
      <xdr:rowOff>537447</xdr:rowOff>
    </xdr:to>
    <xdr:pic>
      <xdr:nvPicPr>
        <xdr:cNvPr id="18" name="Picture 17" descr="Chrome Plated Butt Hinge 100mm | Toolstation">
          <a:extLst>
            <a:ext uri="{FF2B5EF4-FFF2-40B4-BE49-F238E27FC236}">
              <a16:creationId xmlns:a16="http://schemas.microsoft.com/office/drawing/2014/main" id="{542B7420-D359-415E-A437-EE146D07B833}"/>
            </a:ext>
          </a:extLst>
        </xdr:cNvPr>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rot="16200000">
          <a:off x="5963480" y="12686462"/>
          <a:ext cx="511063" cy="527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312421</xdr:colOff>
      <xdr:row>7</xdr:row>
      <xdr:rowOff>49077</xdr:rowOff>
    </xdr:from>
    <xdr:to>
      <xdr:col>6</xdr:col>
      <xdr:colOff>2017396</xdr:colOff>
      <xdr:row>7</xdr:row>
      <xdr:rowOff>1253228</xdr:rowOff>
    </xdr:to>
    <xdr:pic>
      <xdr:nvPicPr>
        <xdr:cNvPr id="19" name="Picture 18">
          <a:extLst>
            <a:ext uri="{FF2B5EF4-FFF2-40B4-BE49-F238E27FC236}">
              <a16:creationId xmlns:a16="http://schemas.microsoft.com/office/drawing/2014/main" id="{2E46B4B7-D291-4A29-BBA5-4C10CFCC3AE2}"/>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5960746" y="11269527"/>
          <a:ext cx="1704975" cy="1204151"/>
        </a:xfrm>
        <a:prstGeom prst="rect">
          <a:avLst/>
        </a:prstGeom>
      </xdr:spPr>
    </xdr:pic>
    <xdr:clientData/>
  </xdr:twoCellAnchor>
  <xdr:twoCellAnchor editAs="oneCell">
    <xdr:from>
      <xdr:col>6</xdr:col>
      <xdr:colOff>350519</xdr:colOff>
      <xdr:row>17</xdr:row>
      <xdr:rowOff>71120</xdr:rowOff>
    </xdr:from>
    <xdr:to>
      <xdr:col>6</xdr:col>
      <xdr:colOff>1863298</xdr:colOff>
      <xdr:row>17</xdr:row>
      <xdr:rowOff>1947325</xdr:rowOff>
    </xdr:to>
    <xdr:pic>
      <xdr:nvPicPr>
        <xdr:cNvPr id="20" name="Picture 19">
          <a:extLst>
            <a:ext uri="{FF2B5EF4-FFF2-40B4-BE49-F238E27FC236}">
              <a16:creationId xmlns:a16="http://schemas.microsoft.com/office/drawing/2014/main" id="{1052EC44-9AE8-48F3-9B0C-4D0D5E115586}"/>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5998844" y="20530820"/>
          <a:ext cx="1512779" cy="1876205"/>
        </a:xfrm>
        <a:prstGeom prst="rect">
          <a:avLst/>
        </a:prstGeom>
      </xdr:spPr>
    </xdr:pic>
    <xdr:clientData/>
  </xdr:twoCellAnchor>
  <xdr:twoCellAnchor editAs="oneCell">
    <xdr:from>
      <xdr:col>6</xdr:col>
      <xdr:colOff>76200</xdr:colOff>
      <xdr:row>24</xdr:row>
      <xdr:rowOff>30481</xdr:rowOff>
    </xdr:from>
    <xdr:to>
      <xdr:col>6</xdr:col>
      <xdr:colOff>2167890</xdr:colOff>
      <xdr:row>24</xdr:row>
      <xdr:rowOff>1445874</xdr:rowOff>
    </xdr:to>
    <xdr:pic>
      <xdr:nvPicPr>
        <xdr:cNvPr id="21" name="Picture 20">
          <a:extLst>
            <a:ext uri="{FF2B5EF4-FFF2-40B4-BE49-F238E27FC236}">
              <a16:creationId xmlns:a16="http://schemas.microsoft.com/office/drawing/2014/main" id="{DC38BBFE-EAE3-4963-8AD5-4BBFE6F347D2}"/>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5724525" y="30224731"/>
          <a:ext cx="2091690" cy="1415393"/>
        </a:xfrm>
        <a:prstGeom prst="rect">
          <a:avLst/>
        </a:prstGeom>
      </xdr:spPr>
    </xdr:pic>
    <xdr:clientData/>
  </xdr:twoCellAnchor>
  <xdr:twoCellAnchor editAs="oneCell">
    <xdr:from>
      <xdr:col>6</xdr:col>
      <xdr:colOff>1193454</xdr:colOff>
      <xdr:row>25</xdr:row>
      <xdr:rowOff>30480</xdr:rowOff>
    </xdr:from>
    <xdr:to>
      <xdr:col>6</xdr:col>
      <xdr:colOff>2205149</xdr:colOff>
      <xdr:row>25</xdr:row>
      <xdr:rowOff>1136621</xdr:rowOff>
    </xdr:to>
    <xdr:pic>
      <xdr:nvPicPr>
        <xdr:cNvPr id="22" name="Picture 21">
          <a:extLst>
            <a:ext uri="{FF2B5EF4-FFF2-40B4-BE49-F238E27FC236}">
              <a16:creationId xmlns:a16="http://schemas.microsoft.com/office/drawing/2014/main" id="{EB01C930-B2FF-4123-86DB-EF11DB15AF08}"/>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6841779" y="31710630"/>
          <a:ext cx="1011695" cy="1106141"/>
        </a:xfrm>
        <a:prstGeom prst="rect">
          <a:avLst/>
        </a:prstGeom>
      </xdr:spPr>
    </xdr:pic>
    <xdr:clientData/>
  </xdr:twoCellAnchor>
  <xdr:twoCellAnchor editAs="oneCell">
    <xdr:from>
      <xdr:col>6</xdr:col>
      <xdr:colOff>60961</xdr:colOff>
      <xdr:row>22</xdr:row>
      <xdr:rowOff>101511</xdr:rowOff>
    </xdr:from>
    <xdr:to>
      <xdr:col>6</xdr:col>
      <xdr:colOff>1261111</xdr:colOff>
      <xdr:row>22</xdr:row>
      <xdr:rowOff>951545</xdr:rowOff>
    </xdr:to>
    <xdr:pic>
      <xdr:nvPicPr>
        <xdr:cNvPr id="23" name="Picture 22" descr="TARPAULIN ORANGE COLOUR - Al Sammak Overseas Trading LLC">
          <a:extLst>
            <a:ext uri="{FF2B5EF4-FFF2-40B4-BE49-F238E27FC236}">
              <a16:creationId xmlns:a16="http://schemas.microsoft.com/office/drawing/2014/main" id="{483DCD97-D1EF-46D6-85A5-76F3A357F4DC}"/>
            </a:ext>
            <a:ext uri="{147F2762-F138-4A5C-976F-8EAC2B608ADB}">
              <a16:predDERef xmlns:a16="http://schemas.microsoft.com/office/drawing/2014/main" pred="{258A4E2E-D2CD-4384-8E20-31A1F4250728}"/>
            </a:ext>
          </a:extLst>
        </xdr:cNvPr>
        <xdr:cNvPicPr>
          <a:picLocks noChangeAspect="1" noChangeArrowheads="1"/>
        </xdr:cNvPicPr>
      </xdr:nvPicPr>
      <xdr:blipFill>
        <a:blip xmlns:r="http://schemas.openxmlformats.org/officeDocument/2006/relationships" r:embed="rId21" cstate="screen">
          <a:extLst>
            <a:ext uri="{28A0092B-C50C-407E-A947-70E740481C1C}">
              <a14:useLocalDpi xmlns:a14="http://schemas.microsoft.com/office/drawing/2010/main"/>
            </a:ext>
          </a:extLst>
        </a:blip>
        <a:srcRect/>
        <a:stretch>
          <a:fillRect/>
        </a:stretch>
      </xdr:blipFill>
      <xdr:spPr bwMode="auto">
        <a:xfrm>
          <a:off x="5709286" y="27295386"/>
          <a:ext cx="1200150" cy="850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1232301</xdr:colOff>
      <xdr:row>22</xdr:row>
      <xdr:rowOff>45720</xdr:rowOff>
    </xdr:from>
    <xdr:to>
      <xdr:col>6</xdr:col>
      <xdr:colOff>2332041</xdr:colOff>
      <xdr:row>22</xdr:row>
      <xdr:rowOff>911406</xdr:rowOff>
    </xdr:to>
    <xdr:pic>
      <xdr:nvPicPr>
        <xdr:cNvPr id="24" name="Picture 23" descr="Waterproof Blue Economy Tarpaulin 80gsm Tarp Cover - Tarpaulin Store">
          <a:extLst>
            <a:ext uri="{FF2B5EF4-FFF2-40B4-BE49-F238E27FC236}">
              <a16:creationId xmlns:a16="http://schemas.microsoft.com/office/drawing/2014/main" id="{FC879DF2-0B26-4C52-A18C-A7C37E8DC967}"/>
            </a:ext>
          </a:extLst>
        </xdr:cNvPr>
        <xdr:cNvPicPr>
          <a:picLocks noChangeAspect="1" noChangeArrowheads="1"/>
        </xdr:cNvPicPr>
      </xdr:nvPicPr>
      <xdr:blipFill>
        <a:blip xmlns:r="http://schemas.openxmlformats.org/officeDocument/2006/relationships" r:embed="rId22" cstate="screen">
          <a:extLst>
            <a:ext uri="{28A0092B-C50C-407E-A947-70E740481C1C}">
              <a14:useLocalDpi xmlns:a14="http://schemas.microsoft.com/office/drawing/2010/main"/>
            </a:ext>
          </a:extLst>
        </a:blip>
        <a:srcRect/>
        <a:stretch>
          <a:fillRect/>
        </a:stretch>
      </xdr:blipFill>
      <xdr:spPr bwMode="auto">
        <a:xfrm>
          <a:off x="6880626" y="27239595"/>
          <a:ext cx="1099740" cy="865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426720</xdr:colOff>
      <xdr:row>19</xdr:row>
      <xdr:rowOff>30481</xdr:rowOff>
    </xdr:from>
    <xdr:ext cx="1862546" cy="1268296"/>
    <xdr:pic>
      <xdr:nvPicPr>
        <xdr:cNvPr id="25" name="Picture 24" descr="Reinforcing Steel Bar for Concrete Reinforcement">
          <a:extLst>
            <a:ext uri="{FF2B5EF4-FFF2-40B4-BE49-F238E27FC236}">
              <a16:creationId xmlns:a16="http://schemas.microsoft.com/office/drawing/2014/main" id="{79FEBDBA-E5C5-4D9E-BBC8-87B8CC7EB4FF}"/>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6075045" y="24557356"/>
          <a:ext cx="1862546" cy="126829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224119</xdr:colOff>
      <xdr:row>20</xdr:row>
      <xdr:rowOff>49978</xdr:rowOff>
    </xdr:from>
    <xdr:to>
      <xdr:col>6</xdr:col>
      <xdr:colOff>2015715</xdr:colOff>
      <xdr:row>20</xdr:row>
      <xdr:rowOff>1062800</xdr:rowOff>
    </xdr:to>
    <xdr:pic>
      <xdr:nvPicPr>
        <xdr:cNvPr id="26" name="Picture 25" descr="Color Coated Copper Wire Mesh">
          <a:extLst>
            <a:ext uri="{FF2B5EF4-FFF2-40B4-BE49-F238E27FC236}">
              <a16:creationId xmlns:a16="http://schemas.microsoft.com/office/drawing/2014/main" id="{94038B11-829C-4905-8886-4D7E86891C49}"/>
            </a:ext>
          </a:extLst>
        </xdr:cNvPr>
        <xdr:cNvPicPr>
          <a:picLocks noChangeAspect="1" noChangeArrowheads="1"/>
        </xdr:cNvPicPr>
      </xdr:nvPicPr>
      <xdr:blipFill>
        <a:blip xmlns:r="http://schemas.openxmlformats.org/officeDocument/2006/relationships" r:embed="rId24" cstate="screen">
          <a:extLst>
            <a:ext uri="{28A0092B-C50C-407E-A947-70E740481C1C}">
              <a14:useLocalDpi xmlns:a14="http://schemas.microsoft.com/office/drawing/2010/main"/>
            </a:ext>
          </a:extLst>
        </a:blip>
        <a:srcRect/>
        <a:stretch>
          <a:fillRect/>
        </a:stretch>
      </xdr:blipFill>
      <xdr:spPr bwMode="auto">
        <a:xfrm>
          <a:off x="5872444" y="25938928"/>
          <a:ext cx="1791596" cy="101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22865</xdr:colOff>
      <xdr:row>4</xdr:row>
      <xdr:rowOff>14156</xdr:rowOff>
    </xdr:from>
    <xdr:ext cx="658553" cy="859970"/>
    <xdr:pic>
      <xdr:nvPicPr>
        <xdr:cNvPr id="27" name="Picture 26" descr="Beech Timber | Boswood">
          <a:extLst>
            <a:ext uri="{FF2B5EF4-FFF2-40B4-BE49-F238E27FC236}">
              <a16:creationId xmlns:a16="http://schemas.microsoft.com/office/drawing/2014/main" id="{A3A50535-C614-432E-B67D-3407BF2C7B07}"/>
            </a:ext>
          </a:extLst>
        </xdr:cNvPr>
        <xdr:cNvPicPr>
          <a:picLocks noChangeAspect="1" noChangeArrowheads="1"/>
        </xdr:cNvPicPr>
      </xdr:nvPicPr>
      <xdr:blipFill>
        <a:blip xmlns:r="http://schemas.openxmlformats.org/officeDocument/2006/relationships" r:embed="rId25" cstate="screen">
          <a:extLst>
            <a:ext uri="{28A0092B-C50C-407E-A947-70E740481C1C}">
              <a14:useLocalDpi xmlns:a14="http://schemas.microsoft.com/office/drawing/2010/main"/>
            </a:ext>
          </a:extLst>
        </a:blip>
        <a:srcRect/>
        <a:stretch>
          <a:fillRect/>
        </a:stretch>
      </xdr:blipFill>
      <xdr:spPr bwMode="auto">
        <a:xfrm>
          <a:off x="5671190" y="3776531"/>
          <a:ext cx="658553" cy="8599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854235</xdr:colOff>
      <xdr:row>4</xdr:row>
      <xdr:rowOff>30480</xdr:rowOff>
    </xdr:from>
    <xdr:ext cx="1313257" cy="880385"/>
    <xdr:pic>
      <xdr:nvPicPr>
        <xdr:cNvPr id="28" name="Picture 27">
          <a:extLst>
            <a:ext uri="{FF2B5EF4-FFF2-40B4-BE49-F238E27FC236}">
              <a16:creationId xmlns:a16="http://schemas.microsoft.com/office/drawing/2014/main" id="{28B022FE-16C0-4B7E-A5BC-DEEFCEF84DA9}"/>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6502560" y="3792855"/>
          <a:ext cx="1313257" cy="880385"/>
        </a:xfrm>
        <a:prstGeom prst="rect">
          <a:avLst/>
        </a:prstGeom>
      </xdr:spPr>
    </xdr:pic>
    <xdr:clientData/>
  </xdr:oneCellAnchor>
  <xdr:twoCellAnchor editAs="oneCell">
    <xdr:from>
      <xdr:col>0</xdr:col>
      <xdr:colOff>33840</xdr:colOff>
      <xdr:row>0</xdr:row>
      <xdr:rowOff>35746</xdr:rowOff>
    </xdr:from>
    <xdr:to>
      <xdr:col>1</xdr:col>
      <xdr:colOff>1481439</xdr:colOff>
      <xdr:row>0</xdr:row>
      <xdr:rowOff>493609</xdr:rowOff>
    </xdr:to>
    <xdr:pic>
      <xdr:nvPicPr>
        <xdr:cNvPr id="29" name="Picture 28">
          <a:extLst>
            <a:ext uri="{FF2B5EF4-FFF2-40B4-BE49-F238E27FC236}">
              <a16:creationId xmlns:a16="http://schemas.microsoft.com/office/drawing/2014/main" id="{DFCB2CD8-16C1-4862-8BFF-33C55A7F791C}"/>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rcRect/>
        <a:stretch>
          <a:fillRect/>
        </a:stretch>
      </xdr:blipFill>
      <xdr:spPr bwMode="auto">
        <a:xfrm>
          <a:off x="33840" y="35746"/>
          <a:ext cx="1771449" cy="457863"/>
        </a:xfrm>
        <a:prstGeom prst="rect">
          <a:avLst/>
        </a:prstGeom>
        <a:noFill/>
        <a:ln>
          <a:noFill/>
        </a:ln>
      </xdr:spPr>
    </xdr:pic>
    <xdr:clientData/>
  </xdr:twoCellAnchor>
  <xdr:twoCellAnchor editAs="oneCell">
    <xdr:from>
      <xdr:col>1</xdr:col>
      <xdr:colOff>1551793</xdr:colOff>
      <xdr:row>0</xdr:row>
      <xdr:rowOff>108137</xdr:rowOff>
    </xdr:from>
    <xdr:to>
      <xdr:col>1</xdr:col>
      <xdr:colOff>2868706</xdr:colOff>
      <xdr:row>0</xdr:row>
      <xdr:rowOff>830919</xdr:rowOff>
    </xdr:to>
    <xdr:pic>
      <xdr:nvPicPr>
        <xdr:cNvPr id="30" name="Picture 29">
          <a:extLst>
            <a:ext uri="{FF2B5EF4-FFF2-40B4-BE49-F238E27FC236}">
              <a16:creationId xmlns:a16="http://schemas.microsoft.com/office/drawing/2014/main" id="{9956086C-ABD0-4D87-A91B-AF8DC9125924}"/>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875643" y="108137"/>
          <a:ext cx="1316913" cy="722782"/>
        </a:xfrm>
        <a:prstGeom prst="rect">
          <a:avLst/>
        </a:prstGeom>
      </xdr:spPr>
    </xdr:pic>
    <xdr:clientData/>
  </xdr:twoCellAnchor>
  <xdr:oneCellAnchor>
    <xdr:from>
      <xdr:col>6</xdr:col>
      <xdr:colOff>439434</xdr:colOff>
      <xdr:row>10</xdr:row>
      <xdr:rowOff>136249</xdr:rowOff>
    </xdr:from>
    <xdr:ext cx="1250104" cy="918916"/>
    <xdr:pic>
      <xdr:nvPicPr>
        <xdr:cNvPr id="31" name="Picture 30">
          <a:extLst>
            <a:ext uri="{FF2B5EF4-FFF2-40B4-BE49-F238E27FC236}">
              <a16:creationId xmlns:a16="http://schemas.microsoft.com/office/drawing/2014/main" id="{C95361CD-60B9-4F8B-94A2-FD12EF6074E6}"/>
            </a:ext>
          </a:extLst>
        </xdr:cNvPr>
        <xdr:cNvPicPr>
          <a:picLocks noChangeAspect="1" noChangeArrowheads="1"/>
        </xdr:cNvPicPr>
      </xdr:nvPicPr>
      <xdr:blipFill>
        <a:blip xmlns:r="http://schemas.openxmlformats.org/officeDocument/2006/relationships" r:embed="rId29" cstate="screen">
          <a:extLst>
            <a:ext uri="{28A0092B-C50C-407E-A947-70E740481C1C}">
              <a14:useLocalDpi xmlns:a14="http://schemas.microsoft.com/office/drawing/2010/main"/>
            </a:ext>
          </a:extLst>
        </a:blip>
        <a:srcRect/>
        <a:stretch>
          <a:fillRect/>
        </a:stretch>
      </xdr:blipFill>
      <xdr:spPr bwMode="auto">
        <a:xfrm>
          <a:off x="6087759" y="13356949"/>
          <a:ext cx="1250104" cy="9189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655308</xdr:colOff>
      <xdr:row>11</xdr:row>
      <xdr:rowOff>83405</xdr:rowOff>
    </xdr:from>
    <xdr:to>
      <xdr:col>6</xdr:col>
      <xdr:colOff>1572050</xdr:colOff>
      <xdr:row>11</xdr:row>
      <xdr:rowOff>1221441</xdr:rowOff>
    </xdr:to>
    <xdr:pic>
      <xdr:nvPicPr>
        <xdr:cNvPr id="32" name="Picture 31">
          <a:extLst>
            <a:ext uri="{FF2B5EF4-FFF2-40B4-BE49-F238E27FC236}">
              <a16:creationId xmlns:a16="http://schemas.microsoft.com/office/drawing/2014/main" id="{818270F0-7F71-4C17-ABF6-6E9FD91AA54D}"/>
            </a:ext>
          </a:extLst>
        </xdr:cNvPr>
        <xdr:cNvPicPr>
          <a:picLocks noChangeAspect="1" noChangeArrowheads="1"/>
        </xdr:cNvPicPr>
      </xdr:nvPicPr>
      <xdr:blipFill rotWithShape="1">
        <a:blip xmlns:r="http://schemas.openxmlformats.org/officeDocument/2006/relationships" r:embed="rId30" cstate="screen">
          <a:extLst>
            <a:ext uri="{28A0092B-C50C-407E-A947-70E740481C1C}">
              <a14:useLocalDpi xmlns:a14="http://schemas.microsoft.com/office/drawing/2010/main"/>
            </a:ext>
          </a:extLst>
        </a:blip>
        <a:srcRect/>
        <a:stretch/>
      </xdr:blipFill>
      <xdr:spPr bwMode="auto">
        <a:xfrm>
          <a:off x="6303633" y="14437580"/>
          <a:ext cx="916742" cy="1138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30480</xdr:colOff>
      <xdr:row>31</xdr:row>
      <xdr:rowOff>26896</xdr:rowOff>
    </xdr:from>
    <xdr:ext cx="1801319" cy="1806403"/>
    <xdr:pic>
      <xdr:nvPicPr>
        <xdr:cNvPr id="33" name="Picture 32" descr="1 in. x 3 in. x 8 ft. Premium Kiln-Dried Square Edge Whitewood Common Board  914649 - The Home Depot">
          <a:extLst>
            <a:ext uri="{FF2B5EF4-FFF2-40B4-BE49-F238E27FC236}">
              <a16:creationId xmlns:a16="http://schemas.microsoft.com/office/drawing/2014/main" id="{33CCF1EB-4A06-49E8-AF38-4C7B0889A521}"/>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5667039" y="6167720"/>
          <a:ext cx="1801319" cy="18064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312421</xdr:colOff>
      <xdr:row>32</xdr:row>
      <xdr:rowOff>49077</xdr:rowOff>
    </xdr:from>
    <xdr:ext cx="1704975" cy="1204151"/>
    <xdr:pic>
      <xdr:nvPicPr>
        <xdr:cNvPr id="35" name="Picture 34">
          <a:extLst>
            <a:ext uri="{FF2B5EF4-FFF2-40B4-BE49-F238E27FC236}">
              <a16:creationId xmlns:a16="http://schemas.microsoft.com/office/drawing/2014/main" id="{73444E23-3168-41B1-854A-D3F3360F88A5}"/>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5948980" y="36232871"/>
          <a:ext cx="1704975" cy="1204151"/>
        </a:xfrm>
        <a:prstGeom prst="rect">
          <a:avLst/>
        </a:prstGeom>
      </xdr:spPr>
    </xdr:pic>
    <xdr:clientData/>
  </xdr:oneCellAnchor>
  <xdr:twoCellAnchor editAs="oneCell">
    <xdr:from>
      <xdr:col>2</xdr:col>
      <xdr:colOff>313763</xdr:colOff>
      <xdr:row>30</xdr:row>
      <xdr:rowOff>123264</xdr:rowOff>
    </xdr:from>
    <xdr:to>
      <xdr:col>5</xdr:col>
      <xdr:colOff>538192</xdr:colOff>
      <xdr:row>30</xdr:row>
      <xdr:rowOff>1002928</xdr:rowOff>
    </xdr:to>
    <xdr:pic>
      <xdr:nvPicPr>
        <xdr:cNvPr id="36" name="Picture 35">
          <a:extLst>
            <a:ext uri="{FF2B5EF4-FFF2-40B4-BE49-F238E27FC236}">
              <a16:creationId xmlns:a16="http://schemas.microsoft.com/office/drawing/2014/main" id="{50C8CBF0-A8AB-48DA-85BA-7C8F68E1BD7B}"/>
            </a:ext>
          </a:extLst>
        </xdr:cNvPr>
        <xdr:cNvPicPr>
          <a:picLocks noChangeAspect="1"/>
        </xdr:cNvPicPr>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xfrm>
          <a:off x="4022910" y="35982088"/>
          <a:ext cx="1602753" cy="879664"/>
        </a:xfrm>
        <a:prstGeom prst="rect">
          <a:avLst/>
        </a:prstGeom>
      </xdr:spPr>
    </xdr:pic>
    <xdr:clientData/>
  </xdr:twoCellAnchor>
  <xdr:twoCellAnchor editAs="oneCell">
    <xdr:from>
      <xdr:col>2</xdr:col>
      <xdr:colOff>302560</xdr:colOff>
      <xdr:row>35</xdr:row>
      <xdr:rowOff>100853</xdr:rowOff>
    </xdr:from>
    <xdr:to>
      <xdr:col>5</xdr:col>
      <xdr:colOff>256657</xdr:colOff>
      <xdr:row>35</xdr:row>
      <xdr:rowOff>927931</xdr:rowOff>
    </xdr:to>
    <xdr:pic>
      <xdr:nvPicPr>
        <xdr:cNvPr id="43" name="Picture 42">
          <a:extLst>
            <a:ext uri="{FF2B5EF4-FFF2-40B4-BE49-F238E27FC236}">
              <a16:creationId xmlns:a16="http://schemas.microsoft.com/office/drawing/2014/main" id="{B594BFB6-294A-4F55-8052-864370C2B3D4}"/>
            </a:ext>
          </a:extLst>
        </xdr:cNvPr>
        <xdr:cNvPicPr>
          <a:picLocks noChangeAspect="1"/>
        </xdr:cNvPicPr>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xfrm>
          <a:off x="4011707" y="41159206"/>
          <a:ext cx="1332421" cy="827078"/>
        </a:xfrm>
        <a:prstGeom prst="rect">
          <a:avLst/>
        </a:prstGeom>
      </xdr:spPr>
    </xdr:pic>
    <xdr:clientData/>
  </xdr:twoCellAnchor>
  <xdr:twoCellAnchor editAs="oneCell">
    <xdr:from>
      <xdr:col>6</xdr:col>
      <xdr:colOff>217681</xdr:colOff>
      <xdr:row>37</xdr:row>
      <xdr:rowOff>76903</xdr:rowOff>
    </xdr:from>
    <xdr:to>
      <xdr:col>6</xdr:col>
      <xdr:colOff>1979295</xdr:colOff>
      <xdr:row>37</xdr:row>
      <xdr:rowOff>1479991</xdr:rowOff>
    </xdr:to>
    <xdr:pic>
      <xdr:nvPicPr>
        <xdr:cNvPr id="44" name="Picture 43" descr="Mudbrick - Wikipedia">
          <a:extLst>
            <a:ext uri="{FF2B5EF4-FFF2-40B4-BE49-F238E27FC236}">
              <a16:creationId xmlns:a16="http://schemas.microsoft.com/office/drawing/2014/main" id="{D7BB6992-1F1A-4E20-B05A-5A8BBEDBA080}"/>
            </a:ext>
          </a:extLst>
        </xdr:cNvPr>
        <xdr:cNvPicPr>
          <a:picLocks noChangeAspect="1" noChangeArrowheads="1"/>
        </xdr:cNvPicPr>
      </xdr:nvPicPr>
      <xdr:blipFill>
        <a:blip xmlns:r="http://schemas.openxmlformats.org/officeDocument/2006/relationships" r:embed="rId33" cstate="screen">
          <a:extLst>
            <a:ext uri="{28A0092B-C50C-407E-A947-70E740481C1C}">
              <a14:useLocalDpi xmlns:a14="http://schemas.microsoft.com/office/drawing/2010/main"/>
            </a:ext>
          </a:extLst>
        </a:blip>
        <a:srcRect/>
        <a:stretch>
          <a:fillRect/>
        </a:stretch>
      </xdr:blipFill>
      <xdr:spPr bwMode="auto">
        <a:xfrm>
          <a:off x="6704206" y="13392853"/>
          <a:ext cx="1761614" cy="1405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235701</xdr:colOff>
      <xdr:row>36</xdr:row>
      <xdr:rowOff>91745</xdr:rowOff>
    </xdr:from>
    <xdr:to>
      <xdr:col>6</xdr:col>
      <xdr:colOff>1962577</xdr:colOff>
      <xdr:row>36</xdr:row>
      <xdr:rowOff>1485332</xdr:rowOff>
    </xdr:to>
    <xdr:pic>
      <xdr:nvPicPr>
        <xdr:cNvPr id="45" name="Picture 44">
          <a:extLst>
            <a:ext uri="{FF2B5EF4-FFF2-40B4-BE49-F238E27FC236}">
              <a16:creationId xmlns:a16="http://schemas.microsoft.com/office/drawing/2014/main" id="{7697050F-B17A-438C-B1B2-6288B6594BA6}"/>
            </a:ext>
          </a:extLst>
        </xdr:cNvPr>
        <xdr:cNvPicPr>
          <a:picLocks noChangeAspect="1" noChangeArrowheads="1"/>
        </xdr:cNvPicPr>
      </xdr:nvPicPr>
      <xdr:blipFill>
        <a:blip xmlns:r="http://schemas.openxmlformats.org/officeDocument/2006/relationships" r:embed="rId34" cstate="screen">
          <a:extLst>
            <a:ext uri="{28A0092B-C50C-407E-A947-70E740481C1C}">
              <a14:useLocalDpi xmlns:a14="http://schemas.microsoft.com/office/drawing/2010/main"/>
            </a:ext>
          </a:extLst>
        </a:blip>
        <a:srcRect/>
        <a:stretch>
          <a:fillRect/>
        </a:stretch>
      </xdr:blipFill>
      <xdr:spPr bwMode="auto">
        <a:xfrm>
          <a:off x="5872260" y="42214657"/>
          <a:ext cx="1726876" cy="1393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219075</xdr:colOff>
      <xdr:row>42</xdr:row>
      <xdr:rowOff>93476</xdr:rowOff>
    </xdr:from>
    <xdr:ext cx="1703070" cy="990516"/>
    <xdr:pic>
      <xdr:nvPicPr>
        <xdr:cNvPr id="49" name="Picture 48" descr="Cement Blocks: Prices, Meaning, Types, And Advantages">
          <a:extLst>
            <a:ext uri="{FF2B5EF4-FFF2-40B4-BE49-F238E27FC236}">
              <a16:creationId xmlns:a16="http://schemas.microsoft.com/office/drawing/2014/main" id="{5066EAFF-7964-4356-8865-564C8F86A7C9}"/>
            </a:ext>
          </a:extLst>
        </xdr:cNvPr>
        <xdr:cNvPicPr>
          <a:picLocks noChangeAspect="1" noChangeArrowheads="1"/>
        </xdr:cNvPicPr>
      </xdr:nvPicPr>
      <xdr:blipFill>
        <a:blip xmlns:r="http://schemas.openxmlformats.org/officeDocument/2006/relationships" r:embed="rId35" cstate="screen">
          <a:extLst>
            <a:ext uri="{28A0092B-C50C-407E-A947-70E740481C1C}">
              <a14:useLocalDpi xmlns:a14="http://schemas.microsoft.com/office/drawing/2010/main"/>
            </a:ext>
          </a:extLst>
        </a:blip>
        <a:srcRect/>
        <a:stretch>
          <a:fillRect/>
        </a:stretch>
      </xdr:blipFill>
      <xdr:spPr bwMode="auto">
        <a:xfrm>
          <a:off x="5867400" y="13618976"/>
          <a:ext cx="1703070" cy="990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415291</xdr:colOff>
      <xdr:row>43</xdr:row>
      <xdr:rowOff>89648</xdr:rowOff>
    </xdr:from>
    <xdr:ext cx="1575704" cy="971101"/>
    <xdr:pic>
      <xdr:nvPicPr>
        <xdr:cNvPr id="50" name="Picture 49" descr="cement bags by HDN Proseal Pvt Ltd, cement bags, INR 120INR 140 / Kilogram  | ID - 5809236">
          <a:extLst>
            <a:ext uri="{FF2B5EF4-FFF2-40B4-BE49-F238E27FC236}">
              <a16:creationId xmlns:a16="http://schemas.microsoft.com/office/drawing/2014/main" id="{99E6AF1D-3AEF-4FCF-80E6-E0A28D8E54D1}"/>
            </a:ext>
          </a:extLst>
        </xdr:cNvPr>
        <xdr:cNvPicPr>
          <a:picLocks noChangeAspect="1" noChangeArrowheads="1"/>
        </xdr:cNvPicPr>
      </xdr:nvPicPr>
      <xdr:blipFill>
        <a:blip xmlns:r="http://schemas.openxmlformats.org/officeDocument/2006/relationships" r:embed="rId36" cstate="screen">
          <a:extLst>
            <a:ext uri="{28A0092B-C50C-407E-A947-70E740481C1C}">
              <a14:useLocalDpi xmlns:a14="http://schemas.microsoft.com/office/drawing/2010/main"/>
            </a:ext>
          </a:extLst>
        </a:blip>
        <a:srcRect/>
        <a:stretch>
          <a:fillRect/>
        </a:stretch>
      </xdr:blipFill>
      <xdr:spPr bwMode="auto">
        <a:xfrm>
          <a:off x="6051850" y="49608442"/>
          <a:ext cx="1575704" cy="971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422686</xdr:colOff>
      <xdr:row>44</xdr:row>
      <xdr:rowOff>62081</xdr:rowOff>
    </xdr:from>
    <xdr:ext cx="1411605" cy="792512"/>
    <xdr:pic>
      <xdr:nvPicPr>
        <xdr:cNvPr id="51" name="Picture 50" descr="26,231 Builders Sand Royalty-Free Images, Stock Photos &amp; Pictures |  Shutterstock">
          <a:extLst>
            <a:ext uri="{FF2B5EF4-FFF2-40B4-BE49-F238E27FC236}">
              <a16:creationId xmlns:a16="http://schemas.microsoft.com/office/drawing/2014/main" id="{3FA67D6D-403A-439D-AD4D-1135989E031E}"/>
            </a:ext>
          </a:extLst>
        </xdr:cNvPr>
        <xdr:cNvPicPr>
          <a:picLocks noChangeAspect="1" noChangeArrowheads="1"/>
        </xdr:cNvPicPr>
      </xdr:nvPicPr>
      <xdr:blipFill>
        <a:blip xmlns:r="http://schemas.openxmlformats.org/officeDocument/2006/relationships" r:embed="rId37" cstate="screen">
          <a:extLst>
            <a:ext uri="{28A0092B-C50C-407E-A947-70E740481C1C}">
              <a14:useLocalDpi xmlns:a14="http://schemas.microsoft.com/office/drawing/2010/main"/>
            </a:ext>
          </a:extLst>
        </a:blip>
        <a:srcRect/>
        <a:stretch>
          <a:fillRect/>
        </a:stretch>
      </xdr:blipFill>
      <xdr:spPr bwMode="auto">
        <a:xfrm>
          <a:off x="6059245" y="51172110"/>
          <a:ext cx="1411605" cy="7925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277742</xdr:colOff>
      <xdr:row>41</xdr:row>
      <xdr:rowOff>72038</xdr:rowOff>
    </xdr:from>
    <xdr:to>
      <xdr:col>6</xdr:col>
      <xdr:colOff>2083137</xdr:colOff>
      <xdr:row>41</xdr:row>
      <xdr:rowOff>1410373</xdr:rowOff>
    </xdr:to>
    <xdr:pic>
      <xdr:nvPicPr>
        <xdr:cNvPr id="52" name="Picture 51">
          <a:extLst>
            <a:ext uri="{FF2B5EF4-FFF2-40B4-BE49-F238E27FC236}">
              <a16:creationId xmlns:a16="http://schemas.microsoft.com/office/drawing/2014/main" id="{7924F9DB-4710-4DF7-8DE1-6A89B1232D84}"/>
            </a:ext>
          </a:extLst>
        </xdr:cNvPr>
        <xdr:cNvPicPr>
          <a:picLocks noChangeAspect="1" noChangeArrowheads="1"/>
        </xdr:cNvPicPr>
      </xdr:nvPicPr>
      <xdr:blipFill>
        <a:blip xmlns:r="http://schemas.openxmlformats.org/officeDocument/2006/relationships" r:embed="rId38" cstate="screen">
          <a:extLst>
            <a:ext uri="{28A0092B-C50C-407E-A947-70E740481C1C}">
              <a14:useLocalDpi xmlns:a14="http://schemas.microsoft.com/office/drawing/2010/main"/>
            </a:ext>
          </a:extLst>
        </a:blip>
        <a:srcRect/>
        <a:stretch>
          <a:fillRect/>
        </a:stretch>
      </xdr:blipFill>
      <xdr:spPr bwMode="auto">
        <a:xfrm>
          <a:off x="5926067" y="12111638"/>
          <a:ext cx="1805395" cy="134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235324</xdr:colOff>
      <xdr:row>40</xdr:row>
      <xdr:rowOff>123264</xdr:rowOff>
    </xdr:from>
    <xdr:to>
      <xdr:col>5</xdr:col>
      <xdr:colOff>176229</xdr:colOff>
      <xdr:row>40</xdr:row>
      <xdr:rowOff>915966</xdr:rowOff>
    </xdr:to>
    <xdr:pic>
      <xdr:nvPicPr>
        <xdr:cNvPr id="53" name="Picture 52">
          <a:extLst>
            <a:ext uri="{FF2B5EF4-FFF2-40B4-BE49-F238E27FC236}">
              <a16:creationId xmlns:a16="http://schemas.microsoft.com/office/drawing/2014/main" id="{7385212B-262D-4A57-967B-EDCAB6431FDA}"/>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3944471" y="45888088"/>
          <a:ext cx="1319229" cy="792702"/>
        </a:xfrm>
        <a:prstGeom prst="rect">
          <a:avLst/>
        </a:prstGeom>
      </xdr:spPr>
    </xdr:pic>
    <xdr:clientData/>
  </xdr:twoCellAnchor>
  <xdr:twoCellAnchor editAs="oneCell">
    <xdr:from>
      <xdr:col>6</xdr:col>
      <xdr:colOff>519731</xdr:colOff>
      <xdr:row>12</xdr:row>
      <xdr:rowOff>216120</xdr:rowOff>
    </xdr:from>
    <xdr:to>
      <xdr:col>6</xdr:col>
      <xdr:colOff>1819595</xdr:colOff>
      <xdr:row>12</xdr:row>
      <xdr:rowOff>835046</xdr:rowOff>
    </xdr:to>
    <xdr:pic>
      <xdr:nvPicPr>
        <xdr:cNvPr id="34" name="Picture 33">
          <a:extLst>
            <a:ext uri="{FF2B5EF4-FFF2-40B4-BE49-F238E27FC236}">
              <a16:creationId xmlns:a16="http://schemas.microsoft.com/office/drawing/2014/main" id="{490B270B-CE9C-41C4-A903-030040AA4619}"/>
            </a:ext>
          </a:extLst>
        </xdr:cNvPr>
        <xdr:cNvPicPr>
          <a:picLocks noChangeAspect="1" noChangeArrowheads="1"/>
        </xdr:cNvPicPr>
      </xdr:nvPicPr>
      <xdr:blipFill rotWithShape="1">
        <a:blip xmlns:r="http://schemas.openxmlformats.org/officeDocument/2006/relationships" r:embed="rId40" cstate="screen">
          <a:extLst>
            <a:ext uri="{28A0092B-C50C-407E-A947-70E740481C1C}">
              <a14:useLocalDpi xmlns:a14="http://schemas.microsoft.com/office/drawing/2010/main"/>
            </a:ext>
          </a:extLst>
        </a:blip>
        <a:srcRect/>
        <a:stretch/>
      </xdr:blipFill>
      <xdr:spPr bwMode="auto">
        <a:xfrm>
          <a:off x="6168056" y="16046670"/>
          <a:ext cx="1299864" cy="618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14654</xdr:colOff>
      <xdr:row>6</xdr:row>
      <xdr:rowOff>14654</xdr:rowOff>
    </xdr:from>
    <xdr:to>
      <xdr:col>6</xdr:col>
      <xdr:colOff>1331721</xdr:colOff>
      <xdr:row>6</xdr:row>
      <xdr:rowOff>881704</xdr:rowOff>
    </xdr:to>
    <xdr:pic>
      <xdr:nvPicPr>
        <xdr:cNvPr id="37" name="Picture 36">
          <a:extLst>
            <a:ext uri="{FF2B5EF4-FFF2-40B4-BE49-F238E27FC236}">
              <a16:creationId xmlns:a16="http://schemas.microsoft.com/office/drawing/2014/main" id="{61304547-EB59-47A0-94DA-2993D968F4E7}"/>
            </a:ext>
          </a:extLst>
        </xdr:cNvPr>
        <xdr:cNvPicPr>
          <a:picLocks noChangeAspect="1"/>
        </xdr:cNvPicPr>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xfrm>
          <a:off x="5662979" y="7787054"/>
          <a:ext cx="1317067" cy="867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22D1-A831-4344-B2EF-6AB1D4700BAC}">
  <sheetPr>
    <pageSetUpPr fitToPage="1"/>
  </sheetPr>
  <dimension ref="A1:G11"/>
  <sheetViews>
    <sheetView view="pageBreakPreview" topLeftCell="A5" zoomScale="130" zoomScaleNormal="100" zoomScaleSheetLayoutView="130" workbookViewId="0">
      <selection activeCell="Q6" sqref="Q6"/>
    </sheetView>
  </sheetViews>
  <sheetFormatPr defaultRowHeight="12.6" x14ac:dyDescent="0.45"/>
  <cols>
    <col min="1" max="1" width="4.83203125" style="12" customWidth="1"/>
    <col min="2" max="2" width="34" style="1" customWidth="1"/>
    <col min="3" max="3" width="6.27734375" style="2" customWidth="1"/>
    <col min="4" max="4" width="6.27734375" style="1" customWidth="1"/>
    <col min="5" max="6" width="8.27734375" style="1" customWidth="1"/>
    <col min="7" max="7" width="29" style="1" customWidth="1"/>
    <col min="8" max="245" width="8.832031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8.83203125" style="1"/>
    <col min="255" max="255" width="10.44140625" style="1" bestFit="1" customWidth="1"/>
    <col min="256" max="258" width="8.83203125" style="1"/>
    <col min="259" max="259" width="10.44140625" style="1" bestFit="1" customWidth="1"/>
    <col min="260" max="501" width="8.832031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8.83203125" style="1"/>
    <col min="511" max="511" width="10.44140625" style="1" bestFit="1" customWidth="1"/>
    <col min="512" max="514" width="8.83203125" style="1"/>
    <col min="515" max="515" width="10.44140625" style="1" bestFit="1" customWidth="1"/>
    <col min="516" max="757" width="8.832031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8.83203125" style="1"/>
    <col min="767" max="767" width="10.44140625" style="1" bestFit="1" customWidth="1"/>
    <col min="768" max="770" width="8.83203125" style="1"/>
    <col min="771" max="771" width="10.44140625" style="1" bestFit="1" customWidth="1"/>
    <col min="772" max="1013" width="8.832031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8.83203125" style="1"/>
    <col min="1023" max="1023" width="10.44140625" style="1" bestFit="1" customWidth="1"/>
    <col min="1024" max="1026" width="8.83203125" style="1"/>
    <col min="1027" max="1027" width="10.44140625" style="1" bestFit="1" customWidth="1"/>
    <col min="1028" max="1269" width="8.832031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8.83203125" style="1"/>
    <col min="1279" max="1279" width="10.44140625" style="1" bestFit="1" customWidth="1"/>
    <col min="1280" max="1282" width="8.83203125" style="1"/>
    <col min="1283" max="1283" width="10.44140625" style="1" bestFit="1" customWidth="1"/>
    <col min="1284" max="1525" width="8.832031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8.83203125" style="1"/>
    <col min="1535" max="1535" width="10.44140625" style="1" bestFit="1" customWidth="1"/>
    <col min="1536" max="1538" width="8.83203125" style="1"/>
    <col min="1539" max="1539" width="10.44140625" style="1" bestFit="1" customWidth="1"/>
    <col min="1540" max="1781" width="8.832031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8.83203125" style="1"/>
    <col min="1791" max="1791" width="10.44140625" style="1" bestFit="1" customWidth="1"/>
    <col min="1792" max="1794" width="8.83203125" style="1"/>
    <col min="1795" max="1795" width="10.44140625" style="1" bestFit="1" customWidth="1"/>
    <col min="1796" max="2037" width="8.832031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8.83203125" style="1"/>
    <col min="2047" max="2047" width="10.44140625" style="1" bestFit="1" customWidth="1"/>
    <col min="2048" max="2050" width="8.83203125" style="1"/>
    <col min="2051" max="2051" width="10.44140625" style="1" bestFit="1" customWidth="1"/>
    <col min="2052" max="2293" width="8.832031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8.83203125" style="1"/>
    <col min="2303" max="2303" width="10.44140625" style="1" bestFit="1" customWidth="1"/>
    <col min="2304" max="2306" width="8.83203125" style="1"/>
    <col min="2307" max="2307" width="10.44140625" style="1" bestFit="1" customWidth="1"/>
    <col min="2308" max="2549" width="8.832031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8.83203125" style="1"/>
    <col min="2559" max="2559" width="10.44140625" style="1" bestFit="1" customWidth="1"/>
    <col min="2560" max="2562" width="8.83203125" style="1"/>
    <col min="2563" max="2563" width="10.44140625" style="1" bestFit="1" customWidth="1"/>
    <col min="2564" max="2805" width="8.832031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8.83203125" style="1"/>
    <col min="2815" max="2815" width="10.44140625" style="1" bestFit="1" customWidth="1"/>
    <col min="2816" max="2818" width="8.83203125" style="1"/>
    <col min="2819" max="2819" width="10.44140625" style="1" bestFit="1" customWidth="1"/>
    <col min="2820" max="3061" width="8.832031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8.83203125" style="1"/>
    <col min="3071" max="3071" width="10.44140625" style="1" bestFit="1" customWidth="1"/>
    <col min="3072" max="3074" width="8.83203125" style="1"/>
    <col min="3075" max="3075" width="10.44140625" style="1" bestFit="1" customWidth="1"/>
    <col min="3076" max="3317" width="8.832031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8.83203125" style="1"/>
    <col min="3327" max="3327" width="10.44140625" style="1" bestFit="1" customWidth="1"/>
    <col min="3328" max="3330" width="8.83203125" style="1"/>
    <col min="3331" max="3331" width="10.44140625" style="1" bestFit="1" customWidth="1"/>
    <col min="3332" max="3573" width="8.832031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8.83203125" style="1"/>
    <col min="3583" max="3583" width="10.44140625" style="1" bestFit="1" customWidth="1"/>
    <col min="3584" max="3586" width="8.83203125" style="1"/>
    <col min="3587" max="3587" width="10.44140625" style="1" bestFit="1" customWidth="1"/>
    <col min="3588" max="3829" width="8.832031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8.83203125" style="1"/>
    <col min="3839" max="3839" width="10.44140625" style="1" bestFit="1" customWidth="1"/>
    <col min="3840" max="3842" width="8.83203125" style="1"/>
    <col min="3843" max="3843" width="10.44140625" style="1" bestFit="1" customWidth="1"/>
    <col min="3844" max="4085" width="8.832031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8.83203125" style="1"/>
    <col min="4095" max="4095" width="10.44140625" style="1" bestFit="1" customWidth="1"/>
    <col min="4096" max="4098" width="8.83203125" style="1"/>
    <col min="4099" max="4099" width="10.44140625" style="1" bestFit="1" customWidth="1"/>
    <col min="4100" max="4341" width="8.832031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8.83203125" style="1"/>
    <col min="4351" max="4351" width="10.44140625" style="1" bestFit="1" customWidth="1"/>
    <col min="4352" max="4354" width="8.83203125" style="1"/>
    <col min="4355" max="4355" width="10.44140625" style="1" bestFit="1" customWidth="1"/>
    <col min="4356" max="4597" width="8.832031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8.83203125" style="1"/>
    <col min="4607" max="4607" width="10.44140625" style="1" bestFit="1" customWidth="1"/>
    <col min="4608" max="4610" width="8.83203125" style="1"/>
    <col min="4611" max="4611" width="10.44140625" style="1" bestFit="1" customWidth="1"/>
    <col min="4612" max="4853" width="8.832031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8.83203125" style="1"/>
    <col min="4863" max="4863" width="10.44140625" style="1" bestFit="1" customWidth="1"/>
    <col min="4864" max="4866" width="8.83203125" style="1"/>
    <col min="4867" max="4867" width="10.44140625" style="1" bestFit="1" customWidth="1"/>
    <col min="4868" max="5109" width="8.832031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8.83203125" style="1"/>
    <col min="5119" max="5119" width="10.44140625" style="1" bestFit="1" customWidth="1"/>
    <col min="5120" max="5122" width="8.83203125" style="1"/>
    <col min="5123" max="5123" width="10.44140625" style="1" bestFit="1" customWidth="1"/>
    <col min="5124" max="5365" width="8.832031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8.83203125" style="1"/>
    <col min="5375" max="5375" width="10.44140625" style="1" bestFit="1" customWidth="1"/>
    <col min="5376" max="5378" width="8.83203125" style="1"/>
    <col min="5379" max="5379" width="10.44140625" style="1" bestFit="1" customWidth="1"/>
    <col min="5380" max="5621" width="8.832031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8.83203125" style="1"/>
    <col min="5631" max="5631" width="10.44140625" style="1" bestFit="1" customWidth="1"/>
    <col min="5632" max="5634" width="8.83203125" style="1"/>
    <col min="5635" max="5635" width="10.44140625" style="1" bestFit="1" customWidth="1"/>
    <col min="5636" max="5877" width="8.832031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8.83203125" style="1"/>
    <col min="5887" max="5887" width="10.44140625" style="1" bestFit="1" customWidth="1"/>
    <col min="5888" max="5890" width="8.83203125" style="1"/>
    <col min="5891" max="5891" width="10.44140625" style="1" bestFit="1" customWidth="1"/>
    <col min="5892" max="6133" width="8.832031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8.83203125" style="1"/>
    <col min="6143" max="6143" width="10.44140625" style="1" bestFit="1" customWidth="1"/>
    <col min="6144" max="6146" width="8.83203125" style="1"/>
    <col min="6147" max="6147" width="10.44140625" style="1" bestFit="1" customWidth="1"/>
    <col min="6148" max="6389" width="8.832031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8.83203125" style="1"/>
    <col min="6399" max="6399" width="10.44140625" style="1" bestFit="1" customWidth="1"/>
    <col min="6400" max="6402" width="8.83203125" style="1"/>
    <col min="6403" max="6403" width="10.44140625" style="1" bestFit="1" customWidth="1"/>
    <col min="6404" max="6645" width="8.832031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8.83203125" style="1"/>
    <col min="6655" max="6655" width="10.44140625" style="1" bestFit="1" customWidth="1"/>
    <col min="6656" max="6658" width="8.83203125" style="1"/>
    <col min="6659" max="6659" width="10.44140625" style="1" bestFit="1" customWidth="1"/>
    <col min="6660" max="6901" width="8.832031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8.83203125" style="1"/>
    <col min="6911" max="6911" width="10.44140625" style="1" bestFit="1" customWidth="1"/>
    <col min="6912" max="6914" width="8.83203125" style="1"/>
    <col min="6915" max="6915" width="10.44140625" style="1" bestFit="1" customWidth="1"/>
    <col min="6916" max="7157" width="8.832031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8.83203125" style="1"/>
    <col min="7167" max="7167" width="10.44140625" style="1" bestFit="1" customWidth="1"/>
    <col min="7168" max="7170" width="8.83203125" style="1"/>
    <col min="7171" max="7171" width="10.44140625" style="1" bestFit="1" customWidth="1"/>
    <col min="7172" max="7413" width="8.832031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8.83203125" style="1"/>
    <col min="7423" max="7423" width="10.44140625" style="1" bestFit="1" customWidth="1"/>
    <col min="7424" max="7426" width="8.83203125" style="1"/>
    <col min="7427" max="7427" width="10.44140625" style="1" bestFit="1" customWidth="1"/>
    <col min="7428" max="7669" width="8.832031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8.83203125" style="1"/>
    <col min="7679" max="7679" width="10.44140625" style="1" bestFit="1" customWidth="1"/>
    <col min="7680" max="7682" width="8.83203125" style="1"/>
    <col min="7683" max="7683" width="10.44140625" style="1" bestFit="1" customWidth="1"/>
    <col min="7684" max="7925" width="8.832031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8.83203125" style="1"/>
    <col min="7935" max="7935" width="10.44140625" style="1" bestFit="1" customWidth="1"/>
    <col min="7936" max="7938" width="8.83203125" style="1"/>
    <col min="7939" max="7939" width="10.44140625" style="1" bestFit="1" customWidth="1"/>
    <col min="7940" max="8181" width="8.832031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8.83203125" style="1"/>
    <col min="8191" max="8191" width="10.44140625" style="1" bestFit="1" customWidth="1"/>
    <col min="8192" max="8194" width="8.83203125" style="1"/>
    <col min="8195" max="8195" width="10.44140625" style="1" bestFit="1" customWidth="1"/>
    <col min="8196" max="8437" width="8.832031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8.83203125" style="1"/>
    <col min="8447" max="8447" width="10.44140625" style="1" bestFit="1" customWidth="1"/>
    <col min="8448" max="8450" width="8.83203125" style="1"/>
    <col min="8451" max="8451" width="10.44140625" style="1" bestFit="1" customWidth="1"/>
    <col min="8452" max="8693" width="8.832031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8.83203125" style="1"/>
    <col min="8703" max="8703" width="10.44140625" style="1" bestFit="1" customWidth="1"/>
    <col min="8704" max="8706" width="8.83203125" style="1"/>
    <col min="8707" max="8707" width="10.44140625" style="1" bestFit="1" customWidth="1"/>
    <col min="8708" max="8949" width="8.832031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8.83203125" style="1"/>
    <col min="8959" max="8959" width="10.44140625" style="1" bestFit="1" customWidth="1"/>
    <col min="8960" max="8962" width="8.83203125" style="1"/>
    <col min="8963" max="8963" width="10.44140625" style="1" bestFit="1" customWidth="1"/>
    <col min="8964" max="9205" width="8.832031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8.83203125" style="1"/>
    <col min="9215" max="9215" width="10.44140625" style="1" bestFit="1" customWidth="1"/>
    <col min="9216" max="9218" width="8.83203125" style="1"/>
    <col min="9219" max="9219" width="10.44140625" style="1" bestFit="1" customWidth="1"/>
    <col min="9220" max="9461" width="8.832031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8.83203125" style="1"/>
    <col min="9471" max="9471" width="10.44140625" style="1" bestFit="1" customWidth="1"/>
    <col min="9472" max="9474" width="8.83203125" style="1"/>
    <col min="9475" max="9475" width="10.44140625" style="1" bestFit="1" customWidth="1"/>
    <col min="9476" max="9717" width="8.832031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8.83203125" style="1"/>
    <col min="9727" max="9727" width="10.44140625" style="1" bestFit="1" customWidth="1"/>
    <col min="9728" max="9730" width="8.83203125" style="1"/>
    <col min="9731" max="9731" width="10.44140625" style="1" bestFit="1" customWidth="1"/>
    <col min="9732" max="9973" width="8.832031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8.83203125" style="1"/>
    <col min="9983" max="9983" width="10.44140625" style="1" bestFit="1" customWidth="1"/>
    <col min="9984" max="9986" width="8.83203125" style="1"/>
    <col min="9987" max="9987" width="10.44140625" style="1" bestFit="1" customWidth="1"/>
    <col min="9988" max="10229" width="8.832031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8.83203125" style="1"/>
    <col min="10239" max="10239" width="10.44140625" style="1" bestFit="1" customWidth="1"/>
    <col min="10240" max="10242" width="8.83203125" style="1"/>
    <col min="10243" max="10243" width="10.44140625" style="1" bestFit="1" customWidth="1"/>
    <col min="10244" max="10485" width="8.832031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8.83203125" style="1"/>
    <col min="10495" max="10495" width="10.44140625" style="1" bestFit="1" customWidth="1"/>
    <col min="10496" max="10498" width="8.83203125" style="1"/>
    <col min="10499" max="10499" width="10.44140625" style="1" bestFit="1" customWidth="1"/>
    <col min="10500" max="10741" width="8.832031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8.83203125" style="1"/>
    <col min="10751" max="10751" width="10.44140625" style="1" bestFit="1" customWidth="1"/>
    <col min="10752" max="10754" width="8.83203125" style="1"/>
    <col min="10755" max="10755" width="10.44140625" style="1" bestFit="1" customWidth="1"/>
    <col min="10756" max="10997" width="8.832031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8.83203125" style="1"/>
    <col min="11007" max="11007" width="10.44140625" style="1" bestFit="1" customWidth="1"/>
    <col min="11008" max="11010" width="8.83203125" style="1"/>
    <col min="11011" max="11011" width="10.44140625" style="1" bestFit="1" customWidth="1"/>
    <col min="11012" max="11253" width="8.832031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8.83203125" style="1"/>
    <col min="11263" max="11263" width="10.44140625" style="1" bestFit="1" customWidth="1"/>
    <col min="11264" max="11266" width="8.83203125" style="1"/>
    <col min="11267" max="11267" width="10.44140625" style="1" bestFit="1" customWidth="1"/>
    <col min="11268" max="11509" width="8.832031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8.83203125" style="1"/>
    <col min="11519" max="11519" width="10.44140625" style="1" bestFit="1" customWidth="1"/>
    <col min="11520" max="11522" width="8.83203125" style="1"/>
    <col min="11523" max="11523" width="10.44140625" style="1" bestFit="1" customWidth="1"/>
    <col min="11524" max="11765" width="8.832031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8.83203125" style="1"/>
    <col min="11775" max="11775" width="10.44140625" style="1" bestFit="1" customWidth="1"/>
    <col min="11776" max="11778" width="8.83203125" style="1"/>
    <col min="11779" max="11779" width="10.44140625" style="1" bestFit="1" customWidth="1"/>
    <col min="11780" max="12021" width="8.832031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8.83203125" style="1"/>
    <col min="12031" max="12031" width="10.44140625" style="1" bestFit="1" customWidth="1"/>
    <col min="12032" max="12034" width="8.83203125" style="1"/>
    <col min="12035" max="12035" width="10.44140625" style="1" bestFit="1" customWidth="1"/>
    <col min="12036" max="12277" width="8.832031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8.83203125" style="1"/>
    <col min="12287" max="12287" width="10.44140625" style="1" bestFit="1" customWidth="1"/>
    <col min="12288" max="12290" width="8.83203125" style="1"/>
    <col min="12291" max="12291" width="10.44140625" style="1" bestFit="1" customWidth="1"/>
    <col min="12292" max="12533" width="8.832031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8.83203125" style="1"/>
    <col min="12543" max="12543" width="10.44140625" style="1" bestFit="1" customWidth="1"/>
    <col min="12544" max="12546" width="8.83203125" style="1"/>
    <col min="12547" max="12547" width="10.44140625" style="1" bestFit="1" customWidth="1"/>
    <col min="12548" max="12789" width="8.832031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8.83203125" style="1"/>
    <col min="12799" max="12799" width="10.44140625" style="1" bestFit="1" customWidth="1"/>
    <col min="12800" max="12802" width="8.83203125" style="1"/>
    <col min="12803" max="12803" width="10.44140625" style="1" bestFit="1" customWidth="1"/>
    <col min="12804" max="13045" width="8.832031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8.83203125" style="1"/>
    <col min="13055" max="13055" width="10.44140625" style="1" bestFit="1" customWidth="1"/>
    <col min="13056" max="13058" width="8.83203125" style="1"/>
    <col min="13059" max="13059" width="10.44140625" style="1" bestFit="1" customWidth="1"/>
    <col min="13060" max="13301" width="8.832031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8.83203125" style="1"/>
    <col min="13311" max="13311" width="10.44140625" style="1" bestFit="1" customWidth="1"/>
    <col min="13312" max="13314" width="8.83203125" style="1"/>
    <col min="13315" max="13315" width="10.44140625" style="1" bestFit="1" customWidth="1"/>
    <col min="13316" max="13557" width="8.832031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8.83203125" style="1"/>
    <col min="13567" max="13567" width="10.44140625" style="1" bestFit="1" customWidth="1"/>
    <col min="13568" max="13570" width="8.83203125" style="1"/>
    <col min="13571" max="13571" width="10.44140625" style="1" bestFit="1" customWidth="1"/>
    <col min="13572" max="13813" width="8.832031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8.83203125" style="1"/>
    <col min="13823" max="13823" width="10.44140625" style="1" bestFit="1" customWidth="1"/>
    <col min="13824" max="13826" width="8.83203125" style="1"/>
    <col min="13827" max="13827" width="10.44140625" style="1" bestFit="1" customWidth="1"/>
    <col min="13828" max="14069" width="8.832031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8.83203125" style="1"/>
    <col min="14079" max="14079" width="10.44140625" style="1" bestFit="1" customWidth="1"/>
    <col min="14080" max="14082" width="8.83203125" style="1"/>
    <col min="14083" max="14083" width="10.44140625" style="1" bestFit="1" customWidth="1"/>
    <col min="14084" max="14325" width="8.832031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8.83203125" style="1"/>
    <col min="14335" max="14335" width="10.44140625" style="1" bestFit="1" customWidth="1"/>
    <col min="14336" max="14338" width="8.83203125" style="1"/>
    <col min="14339" max="14339" width="10.44140625" style="1" bestFit="1" customWidth="1"/>
    <col min="14340" max="14581" width="8.832031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8.83203125" style="1"/>
    <col min="14591" max="14591" width="10.44140625" style="1" bestFit="1" customWidth="1"/>
    <col min="14592" max="14594" width="8.83203125" style="1"/>
    <col min="14595" max="14595" width="10.44140625" style="1" bestFit="1" customWidth="1"/>
    <col min="14596" max="14837" width="8.832031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8.83203125" style="1"/>
    <col min="14847" max="14847" width="10.44140625" style="1" bestFit="1" customWidth="1"/>
    <col min="14848" max="14850" width="8.83203125" style="1"/>
    <col min="14851" max="14851" width="10.44140625" style="1" bestFit="1" customWidth="1"/>
    <col min="14852" max="15093" width="8.832031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8.83203125" style="1"/>
    <col min="15103" max="15103" width="10.44140625" style="1" bestFit="1" customWidth="1"/>
    <col min="15104" max="15106" width="8.83203125" style="1"/>
    <col min="15107" max="15107" width="10.44140625" style="1" bestFit="1" customWidth="1"/>
    <col min="15108" max="15349" width="8.832031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8.83203125" style="1"/>
    <col min="15359" max="15359" width="10.44140625" style="1" bestFit="1" customWidth="1"/>
    <col min="15360" max="15362" width="8.83203125" style="1"/>
    <col min="15363" max="15363" width="10.44140625" style="1" bestFit="1" customWidth="1"/>
    <col min="15364" max="15605" width="8.832031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8.83203125" style="1"/>
    <col min="15615" max="15615" width="10.44140625" style="1" bestFit="1" customWidth="1"/>
    <col min="15616" max="15618" width="8.83203125" style="1"/>
    <col min="15619" max="15619" width="10.44140625" style="1" bestFit="1" customWidth="1"/>
    <col min="15620" max="15861" width="8.832031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8.83203125" style="1"/>
    <col min="15871" max="15871" width="10.44140625" style="1" bestFit="1" customWidth="1"/>
    <col min="15872" max="15874" width="8.83203125" style="1"/>
    <col min="15875" max="15875" width="10.44140625" style="1" bestFit="1" customWidth="1"/>
    <col min="15876" max="16117" width="8.832031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8.83203125" style="1"/>
    <col min="16127" max="16127" width="10.44140625" style="1" bestFit="1" customWidth="1"/>
    <col min="16128" max="16130" width="8.83203125" style="1"/>
    <col min="16131" max="16131" width="10.44140625" style="1" bestFit="1" customWidth="1"/>
    <col min="16132" max="16376" width="8.83203125" style="1"/>
    <col min="16377" max="16384" width="9.1640625" style="1" customWidth="1"/>
  </cols>
  <sheetData>
    <row r="1" spans="1:7" ht="70" customHeight="1" thickBot="1" x14ac:dyDescent="0.6">
      <c r="C1" s="75" t="s">
        <v>0</v>
      </c>
      <c r="D1" s="76" t="s">
        <v>1</v>
      </c>
      <c r="E1" s="77"/>
    </row>
    <row r="2" spans="1:7" ht="25.5" customHeight="1" thickBot="1" x14ac:dyDescent="0.5">
      <c r="A2" s="72" t="s">
        <v>2</v>
      </c>
      <c r="B2" s="73" t="s">
        <v>3</v>
      </c>
      <c r="C2" s="73" t="s">
        <v>4</v>
      </c>
      <c r="D2" s="73" t="s">
        <v>5</v>
      </c>
      <c r="E2" s="73" t="s">
        <v>6</v>
      </c>
      <c r="F2" s="73" t="s">
        <v>7</v>
      </c>
      <c r="G2" s="74" t="s">
        <v>8</v>
      </c>
    </row>
    <row r="3" spans="1:7" x14ac:dyDescent="0.45">
      <c r="A3" s="6" t="s">
        <v>9</v>
      </c>
      <c r="B3" s="24" t="s">
        <v>10</v>
      </c>
      <c r="C3" s="10"/>
      <c r="D3" s="7"/>
      <c r="E3" s="11"/>
      <c r="F3" s="11"/>
      <c r="G3" s="70"/>
    </row>
    <row r="4" spans="1:7" ht="64.5" customHeight="1" x14ac:dyDescent="0.45">
      <c r="A4" s="5" t="s">
        <v>11</v>
      </c>
      <c r="B4" s="16" t="s">
        <v>12</v>
      </c>
      <c r="C4" s="17" t="s">
        <v>13</v>
      </c>
      <c r="D4" s="3">
        <v>1</v>
      </c>
      <c r="E4" s="51">
        <v>5</v>
      </c>
      <c r="F4" s="36">
        <f t="shared" ref="F4:F9" si="0">E4*D4</f>
        <v>5</v>
      </c>
      <c r="G4" s="71"/>
    </row>
    <row r="5" spans="1:7" ht="71.25" customHeight="1" x14ac:dyDescent="0.45">
      <c r="A5" s="5" t="s">
        <v>14</v>
      </c>
      <c r="B5" s="16" t="s">
        <v>15</v>
      </c>
      <c r="C5" s="17" t="s">
        <v>13</v>
      </c>
      <c r="D5" s="3">
        <v>1</v>
      </c>
      <c r="E5" s="51">
        <v>4</v>
      </c>
      <c r="F5" s="36">
        <f t="shared" si="0"/>
        <v>4</v>
      </c>
      <c r="G5" s="71"/>
    </row>
    <row r="6" spans="1:7" ht="93.75" customHeight="1" x14ac:dyDescent="0.45">
      <c r="A6" s="5" t="s">
        <v>16</v>
      </c>
      <c r="B6" s="16" t="s">
        <v>17</v>
      </c>
      <c r="C6" s="17" t="s">
        <v>13</v>
      </c>
      <c r="D6" s="3">
        <v>1</v>
      </c>
      <c r="E6" s="51">
        <v>6</v>
      </c>
      <c r="F6" s="36">
        <f t="shared" si="0"/>
        <v>6</v>
      </c>
      <c r="G6" s="71"/>
    </row>
    <row r="7" spans="1:7" ht="50.4" x14ac:dyDescent="0.45">
      <c r="A7" s="5" t="s">
        <v>18</v>
      </c>
      <c r="B7" s="16" t="s">
        <v>19</v>
      </c>
      <c r="C7" s="17" t="s">
        <v>20</v>
      </c>
      <c r="D7" s="3">
        <v>1</v>
      </c>
      <c r="E7" s="51">
        <v>1</v>
      </c>
      <c r="F7" s="36">
        <f t="shared" si="0"/>
        <v>1</v>
      </c>
      <c r="G7" s="71"/>
    </row>
    <row r="8" spans="1:7" ht="76.5" customHeight="1" x14ac:dyDescent="0.45">
      <c r="A8" s="5" t="s">
        <v>21</v>
      </c>
      <c r="B8" s="23" t="s">
        <v>22</v>
      </c>
      <c r="C8" s="17" t="s">
        <v>20</v>
      </c>
      <c r="D8" s="3">
        <v>1</v>
      </c>
      <c r="E8" s="52">
        <v>1.5</v>
      </c>
      <c r="F8" s="36">
        <f t="shared" si="0"/>
        <v>1.5</v>
      </c>
      <c r="G8" s="71"/>
    </row>
    <row r="9" spans="1:7" ht="57" customHeight="1" x14ac:dyDescent="0.45">
      <c r="A9" s="5" t="s">
        <v>23</v>
      </c>
      <c r="B9" s="23" t="s">
        <v>24</v>
      </c>
      <c r="C9" s="17" t="s">
        <v>20</v>
      </c>
      <c r="D9" s="3">
        <v>1</v>
      </c>
      <c r="E9" s="52">
        <v>5.5</v>
      </c>
      <c r="F9" s="36">
        <f t="shared" si="0"/>
        <v>5.5</v>
      </c>
      <c r="G9" s="71"/>
    </row>
    <row r="10" spans="1:7" ht="12.9" thickBot="1" x14ac:dyDescent="0.5">
      <c r="A10" s="82"/>
      <c r="B10" s="83"/>
      <c r="C10" s="84"/>
      <c r="D10" s="85"/>
      <c r="E10" s="86"/>
      <c r="F10" s="86"/>
      <c r="G10" s="87"/>
    </row>
    <row r="11" spans="1:7" ht="12.9" thickBot="1" x14ac:dyDescent="0.5">
      <c r="A11" s="88"/>
      <c r="B11" s="89" t="s">
        <v>25</v>
      </c>
      <c r="C11" s="89"/>
      <c r="D11" s="89"/>
      <c r="E11" s="89"/>
      <c r="F11" s="90">
        <f>SUM(F4:F9)</f>
        <v>23</v>
      </c>
      <c r="G11" s="91"/>
    </row>
  </sheetData>
  <phoneticPr fontId="23" type="noConversion"/>
  <printOptions horizontalCentered="1"/>
  <pageMargins left="0.45" right="0.45" top="0.5" bottom="0.75" header="0.05" footer="0.3"/>
  <pageSetup fitToWidth="0"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52868-37E4-4B74-8569-973F23F0CA9D}">
  <sheetPr>
    <pageSetUpPr fitToPage="1"/>
  </sheetPr>
  <dimension ref="A1:L29"/>
  <sheetViews>
    <sheetView view="pageBreakPreview" zoomScale="85" zoomScaleNormal="100" zoomScaleSheetLayoutView="85" workbookViewId="0">
      <selection activeCell="G34" sqref="G34"/>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5.277343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84" width="9.1640625" style="1" customWidth="1"/>
  </cols>
  <sheetData>
    <row r="1" spans="1:12" s="33" customFormat="1" ht="70" customHeight="1" thickBot="1" x14ac:dyDescent="0.6">
      <c r="A1" s="104"/>
      <c r="B1" s="171" t="s">
        <v>0</v>
      </c>
      <c r="C1" s="258" t="s">
        <v>216</v>
      </c>
      <c r="D1" s="258"/>
      <c r="E1" s="258"/>
      <c r="F1" s="258"/>
      <c r="G1" s="258"/>
    </row>
    <row r="2" spans="1:12" s="33" customFormat="1" ht="25" customHeight="1" x14ac:dyDescent="0.55000000000000004">
      <c r="A2" s="117" t="s">
        <v>2</v>
      </c>
      <c r="B2" s="106" t="s">
        <v>122</v>
      </c>
      <c r="C2" s="106" t="s">
        <v>4</v>
      </c>
      <c r="D2" s="106" t="s">
        <v>5</v>
      </c>
      <c r="E2" s="107" t="s">
        <v>123</v>
      </c>
      <c r="F2" s="107" t="s">
        <v>124</v>
      </c>
      <c r="G2" s="108" t="s">
        <v>125</v>
      </c>
    </row>
    <row r="3" spans="1:12" s="25" customFormat="1" x14ac:dyDescent="0.45">
      <c r="A3" s="79" t="s">
        <v>9</v>
      </c>
      <c r="B3" s="21" t="s">
        <v>95</v>
      </c>
      <c r="C3" s="126"/>
      <c r="D3" s="32"/>
      <c r="E3" s="64"/>
      <c r="F3" s="65"/>
      <c r="G3" s="130"/>
    </row>
    <row r="4" spans="1:12" ht="173.25" customHeight="1" x14ac:dyDescent="0.45">
      <c r="A4" s="5" t="s">
        <v>11</v>
      </c>
      <c r="B4" s="16" t="s">
        <v>171</v>
      </c>
      <c r="C4" s="17" t="s">
        <v>29</v>
      </c>
      <c r="D4" s="3">
        <v>2</v>
      </c>
      <c r="E4" s="66">
        <v>12</v>
      </c>
      <c r="F4" s="4">
        <f t="shared" ref="F4" si="0">E4*D4</f>
        <v>24</v>
      </c>
      <c r="G4" s="119"/>
    </row>
    <row r="5" spans="1:12" s="25" customFormat="1" x14ac:dyDescent="0.45">
      <c r="A5" s="79" t="s">
        <v>45</v>
      </c>
      <c r="B5" s="21" t="s">
        <v>217</v>
      </c>
      <c r="C5" s="126"/>
      <c r="D5" s="32"/>
      <c r="E5" s="64"/>
      <c r="F5" s="65"/>
      <c r="G5" s="130"/>
    </row>
    <row r="6" spans="1:12" ht="109.5" customHeight="1" x14ac:dyDescent="0.45">
      <c r="A6" s="5" t="s">
        <v>47</v>
      </c>
      <c r="B6" s="16" t="s">
        <v>180</v>
      </c>
      <c r="C6" s="17" t="s">
        <v>181</v>
      </c>
      <c r="D6" s="3">
        <v>2.9</v>
      </c>
      <c r="E6" s="51">
        <v>35</v>
      </c>
      <c r="F6" s="4">
        <f t="shared" ref="F6:F9" si="1">E6*D6</f>
        <v>101.5</v>
      </c>
      <c r="G6" s="119"/>
      <c r="H6"/>
    </row>
    <row r="7" spans="1:12" ht="80.25" customHeight="1" x14ac:dyDescent="0.45">
      <c r="A7" s="5" t="s">
        <v>48</v>
      </c>
      <c r="B7" s="16" t="s">
        <v>218</v>
      </c>
      <c r="C7" s="17" t="s">
        <v>29</v>
      </c>
      <c r="D7" s="3">
        <v>494</v>
      </c>
      <c r="E7" s="66">
        <v>0.9</v>
      </c>
      <c r="F7" s="4">
        <f t="shared" si="1"/>
        <v>444.6</v>
      </c>
      <c r="G7" s="119"/>
      <c r="H7"/>
    </row>
    <row r="8" spans="1:12" ht="80.25" customHeight="1" x14ac:dyDescent="0.45">
      <c r="A8" s="5" t="s">
        <v>50</v>
      </c>
      <c r="B8" s="16" t="s">
        <v>187</v>
      </c>
      <c r="C8" s="17" t="s">
        <v>29</v>
      </c>
      <c r="D8" s="3">
        <v>6</v>
      </c>
      <c r="E8" s="66">
        <v>7</v>
      </c>
      <c r="F8" s="4">
        <f t="shared" si="1"/>
        <v>42</v>
      </c>
      <c r="G8" s="131"/>
      <c r="H8"/>
    </row>
    <row r="9" spans="1:12" ht="80.25" customHeight="1" x14ac:dyDescent="0.55000000000000004">
      <c r="A9" s="5" t="s">
        <v>51</v>
      </c>
      <c r="B9" s="16" t="s">
        <v>188</v>
      </c>
      <c r="C9" s="17" t="s">
        <v>29</v>
      </c>
      <c r="D9" s="3">
        <v>1</v>
      </c>
      <c r="E9" s="66">
        <v>17</v>
      </c>
      <c r="F9" s="4">
        <f t="shared" si="1"/>
        <v>17</v>
      </c>
      <c r="G9" s="132"/>
      <c r="H9"/>
    </row>
    <row r="10" spans="1:12" s="25" customFormat="1" x14ac:dyDescent="0.45">
      <c r="A10" s="79" t="s">
        <v>64</v>
      </c>
      <c r="B10" s="21" t="s">
        <v>219</v>
      </c>
      <c r="C10" s="126"/>
      <c r="D10" s="32"/>
      <c r="E10" s="64"/>
      <c r="F10" s="65"/>
      <c r="G10" s="130"/>
    </row>
    <row r="11" spans="1:12" ht="43.9" customHeight="1" x14ac:dyDescent="0.45">
      <c r="A11" s="5" t="s">
        <v>65</v>
      </c>
      <c r="B11" s="20" t="s">
        <v>41</v>
      </c>
      <c r="C11" s="17" t="s">
        <v>29</v>
      </c>
      <c r="D11" s="3">
        <v>3</v>
      </c>
      <c r="E11" s="66">
        <v>1</v>
      </c>
      <c r="F11" s="4">
        <f t="shared" ref="F11:F13" si="2">E11*D11</f>
        <v>3</v>
      </c>
      <c r="G11" s="119"/>
    </row>
    <row r="12" spans="1:12" ht="89.25" customHeight="1" x14ac:dyDescent="0.45">
      <c r="A12" s="5" t="s">
        <v>66</v>
      </c>
      <c r="B12" s="20" t="s">
        <v>43</v>
      </c>
      <c r="C12" s="17" t="s">
        <v>29</v>
      </c>
      <c r="D12" s="3">
        <v>2</v>
      </c>
      <c r="E12" s="36">
        <v>1.5</v>
      </c>
      <c r="F12" s="44">
        <f t="shared" si="2"/>
        <v>3</v>
      </c>
      <c r="G12" s="119"/>
    </row>
    <row r="13" spans="1:12" ht="100.5" customHeight="1" x14ac:dyDescent="0.45">
      <c r="A13" s="5" t="s">
        <v>67</v>
      </c>
      <c r="B13" s="20" t="s">
        <v>271</v>
      </c>
      <c r="C13" s="17" t="s">
        <v>29</v>
      </c>
      <c r="D13" s="3">
        <v>1</v>
      </c>
      <c r="E13" s="36">
        <v>4</v>
      </c>
      <c r="F13" s="44">
        <f t="shared" si="2"/>
        <v>4</v>
      </c>
      <c r="G13" s="119"/>
    </row>
    <row r="14" spans="1:12" ht="72" customHeight="1" x14ac:dyDescent="0.45">
      <c r="A14" s="5" t="s">
        <v>68</v>
      </c>
      <c r="B14" s="191" t="s">
        <v>249</v>
      </c>
      <c r="C14" s="192" t="s">
        <v>2</v>
      </c>
      <c r="D14" s="193">
        <v>6</v>
      </c>
      <c r="E14" s="51">
        <v>1</v>
      </c>
      <c r="F14" s="44"/>
      <c r="G14" s="190"/>
      <c r="H14"/>
      <c r="L14"/>
    </row>
    <row r="15" spans="1:12" ht="163.80000000000001" x14ac:dyDescent="0.45">
      <c r="A15" s="5" t="s">
        <v>115</v>
      </c>
      <c r="B15" s="16" t="s">
        <v>262</v>
      </c>
      <c r="C15" s="17" t="s">
        <v>29</v>
      </c>
      <c r="D15" s="3">
        <v>2</v>
      </c>
      <c r="E15" s="51">
        <v>6</v>
      </c>
      <c r="F15" s="51">
        <f t="shared" ref="F15" si="3">E15*D15</f>
        <v>12</v>
      </c>
      <c r="G15" s="119"/>
    </row>
    <row r="16" spans="1:12" ht="101.5" customHeight="1" x14ac:dyDescent="0.45">
      <c r="A16" s="5" t="s">
        <v>117</v>
      </c>
      <c r="B16" s="34" t="s">
        <v>199</v>
      </c>
      <c r="C16" s="17" t="s">
        <v>29</v>
      </c>
      <c r="D16" s="3">
        <v>1</v>
      </c>
      <c r="E16" s="66">
        <v>18</v>
      </c>
      <c r="F16" s="4">
        <f>E16*D16</f>
        <v>18</v>
      </c>
      <c r="G16" s="119"/>
    </row>
    <row r="17" spans="1:7" s="25" customFormat="1" x14ac:dyDescent="0.45">
      <c r="A17" s="79" t="s">
        <v>140</v>
      </c>
      <c r="B17" s="21" t="s">
        <v>100</v>
      </c>
      <c r="C17" s="126"/>
      <c r="D17" s="32"/>
      <c r="E17" s="64"/>
      <c r="F17" s="65"/>
      <c r="G17" s="130"/>
    </row>
    <row r="18" spans="1:7" ht="214.2" x14ac:dyDescent="0.45">
      <c r="A18" s="5" t="s">
        <v>142</v>
      </c>
      <c r="B18" s="23" t="s">
        <v>104</v>
      </c>
      <c r="C18" s="17" t="s">
        <v>29</v>
      </c>
      <c r="D18" s="3">
        <v>2</v>
      </c>
      <c r="E18" s="66">
        <v>6</v>
      </c>
      <c r="F18" s="4">
        <f>E18*D18</f>
        <v>12</v>
      </c>
      <c r="G18" s="119"/>
    </row>
    <row r="19" spans="1:7" ht="88.2" x14ac:dyDescent="0.45">
      <c r="A19" s="5" t="s">
        <v>144</v>
      </c>
      <c r="B19" s="23" t="s">
        <v>106</v>
      </c>
      <c r="C19" s="17" t="s">
        <v>29</v>
      </c>
      <c r="D19" s="3">
        <v>1</v>
      </c>
      <c r="E19" s="66">
        <v>36</v>
      </c>
      <c r="F19" s="4">
        <f>E19*D19</f>
        <v>36</v>
      </c>
      <c r="G19" s="119"/>
    </row>
    <row r="20" spans="1:7" ht="100.8" x14ac:dyDescent="0.45">
      <c r="A20" s="5" t="s">
        <v>146</v>
      </c>
      <c r="B20" s="23" t="s">
        <v>108</v>
      </c>
      <c r="C20" s="17" t="s">
        <v>29</v>
      </c>
      <c r="D20" s="3">
        <v>6</v>
      </c>
      <c r="E20" s="66">
        <v>9</v>
      </c>
      <c r="F20" s="4">
        <f>E20*D20</f>
        <v>54</v>
      </c>
      <c r="G20" s="119"/>
    </row>
    <row r="21" spans="1:7" s="25" customFormat="1" x14ac:dyDescent="0.45">
      <c r="A21" s="79" t="s">
        <v>150</v>
      </c>
      <c r="B21" s="21" t="s">
        <v>109</v>
      </c>
      <c r="C21" s="126"/>
      <c r="D21" s="32"/>
      <c r="E21" s="64"/>
      <c r="F21" s="65"/>
      <c r="G21" s="130"/>
    </row>
    <row r="22" spans="1:7" ht="75.599999999999994" x14ac:dyDescent="0.45">
      <c r="A22" s="5" t="s">
        <v>152</v>
      </c>
      <c r="B22" s="18" t="s">
        <v>110</v>
      </c>
      <c r="C22" s="19" t="s">
        <v>29</v>
      </c>
      <c r="D22" s="13">
        <v>2</v>
      </c>
      <c r="E22" s="67">
        <v>10</v>
      </c>
      <c r="F22" s="14">
        <f>E22*D22</f>
        <v>20</v>
      </c>
      <c r="G22" s="119"/>
    </row>
    <row r="23" spans="1:7" ht="117" customHeight="1" x14ac:dyDescent="0.45">
      <c r="A23" s="5" t="s">
        <v>154</v>
      </c>
      <c r="B23" s="23" t="s">
        <v>112</v>
      </c>
      <c r="C23" s="17" t="s">
        <v>113</v>
      </c>
      <c r="D23" s="3">
        <v>220</v>
      </c>
      <c r="E23" s="66">
        <v>0.4</v>
      </c>
      <c r="F23" s="4">
        <f>E23*D23</f>
        <v>88</v>
      </c>
      <c r="G23" s="119"/>
    </row>
    <row r="24" spans="1:7" ht="93.75" customHeight="1" x14ac:dyDescent="0.45">
      <c r="A24" s="5" t="s">
        <v>157</v>
      </c>
      <c r="B24" s="23" t="s">
        <v>114</v>
      </c>
      <c r="C24" s="17" t="s">
        <v>33</v>
      </c>
      <c r="D24" s="3">
        <v>6</v>
      </c>
      <c r="E24" s="66">
        <v>9</v>
      </c>
      <c r="F24" s="4">
        <f t="shared" ref="F24:F27" si="4">E24*D24</f>
        <v>54</v>
      </c>
      <c r="G24" s="119"/>
    </row>
    <row r="25" spans="1:7" ht="79.5" customHeight="1" x14ac:dyDescent="0.45">
      <c r="A25" s="5" t="s">
        <v>159</v>
      </c>
      <c r="B25" s="23" t="s">
        <v>202</v>
      </c>
      <c r="C25" s="17" t="s">
        <v>33</v>
      </c>
      <c r="D25" s="3">
        <v>3</v>
      </c>
      <c r="E25" s="66">
        <v>9</v>
      </c>
      <c r="F25" s="4">
        <f t="shared" si="4"/>
        <v>27</v>
      </c>
      <c r="G25" s="119"/>
    </row>
    <row r="26" spans="1:7" ht="81.75" customHeight="1" x14ac:dyDescent="0.45">
      <c r="A26" s="5" t="s">
        <v>161</v>
      </c>
      <c r="B26" s="23" t="s">
        <v>203</v>
      </c>
      <c r="C26" s="17" t="s">
        <v>33</v>
      </c>
      <c r="D26" s="3">
        <v>3</v>
      </c>
      <c r="E26" s="66">
        <v>3</v>
      </c>
      <c r="F26" s="4">
        <f t="shared" si="4"/>
        <v>9</v>
      </c>
      <c r="G26" s="119"/>
    </row>
    <row r="27" spans="1:7" ht="66.75" customHeight="1" x14ac:dyDescent="0.45">
      <c r="A27" s="5" t="s">
        <v>163</v>
      </c>
      <c r="B27" s="35" t="s">
        <v>120</v>
      </c>
      <c r="C27" s="17" t="s">
        <v>29</v>
      </c>
      <c r="D27" s="3">
        <v>1</v>
      </c>
      <c r="E27" s="66">
        <v>10</v>
      </c>
      <c r="F27" s="4">
        <f t="shared" si="4"/>
        <v>10</v>
      </c>
      <c r="G27" s="119"/>
    </row>
    <row r="28" spans="1:7" ht="12.9" thickBot="1" x14ac:dyDescent="0.5">
      <c r="A28" s="134"/>
      <c r="B28" s="94" t="s">
        <v>220</v>
      </c>
      <c r="C28" s="94"/>
      <c r="D28" s="94"/>
      <c r="E28" s="94"/>
      <c r="F28" s="129">
        <f>SUM(F4:F27)</f>
        <v>979.1</v>
      </c>
      <c r="G28" s="125"/>
    </row>
    <row r="29" spans="1:7" x14ac:dyDescent="0.45">
      <c r="A29" s="133"/>
    </row>
  </sheetData>
  <mergeCells count="1">
    <mergeCell ref="C1:G1"/>
  </mergeCells>
  <phoneticPr fontId="23" type="noConversion"/>
  <printOptions horizontalCentered="1"/>
  <pageMargins left="0.45" right="0.45" top="0.5" bottom="0.75" header="0.05" footer="0.3"/>
  <pageSetup scale="82" fitToHeight="0" orientation="portrait" r:id="rId1"/>
  <rowBreaks count="2" manualBreakCount="2">
    <brk id="12" max="6" man="1"/>
    <brk id="1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E139-DF75-40D4-846F-5680485B2E3B}">
  <sheetPr>
    <pageSetUpPr fitToPage="1"/>
  </sheetPr>
  <dimension ref="A1:K25"/>
  <sheetViews>
    <sheetView view="pageBreakPreview" zoomScale="85" zoomScaleNormal="115" zoomScaleSheetLayoutView="85" workbookViewId="0">
      <selection activeCell="M23" sqref="M23"/>
    </sheetView>
  </sheetViews>
  <sheetFormatPr defaultColWidth="8.83203125" defaultRowHeight="20.399999999999999" x14ac:dyDescent="0.75"/>
  <cols>
    <col min="1" max="1" width="6.5546875" style="50" customWidth="1"/>
    <col min="2" max="2" width="65.44140625" style="69" customWidth="1"/>
    <col min="3" max="3" width="6.27734375" style="49" customWidth="1"/>
    <col min="4" max="4" width="6.27734375" style="50" customWidth="1"/>
    <col min="5" max="5" width="10.71875" style="50" customWidth="1"/>
    <col min="6" max="6" width="12.71875" style="33" customWidth="1"/>
    <col min="7" max="7" width="21.71875" style="33" customWidth="1"/>
    <col min="8" max="16384" width="8.83203125" style="33"/>
  </cols>
  <sheetData>
    <row r="1" spans="1:11" ht="70" customHeight="1" thickBot="1" x14ac:dyDescent="0.6">
      <c r="A1" s="104"/>
      <c r="B1" s="171" t="s">
        <v>0</v>
      </c>
      <c r="C1" s="258" t="s">
        <v>221</v>
      </c>
      <c r="D1" s="258"/>
      <c r="E1" s="258"/>
      <c r="F1" s="258"/>
      <c r="G1" s="258"/>
    </row>
    <row r="2" spans="1:11" ht="25" customHeight="1" x14ac:dyDescent="0.55000000000000004">
      <c r="A2" s="117" t="s">
        <v>2</v>
      </c>
      <c r="B2" s="106" t="s">
        <v>122</v>
      </c>
      <c r="C2" s="106" t="s">
        <v>4</v>
      </c>
      <c r="D2" s="106" t="s">
        <v>5</v>
      </c>
      <c r="E2" s="107" t="s">
        <v>123</v>
      </c>
      <c r="F2" s="107" t="s">
        <v>124</v>
      </c>
      <c r="G2" s="108" t="s">
        <v>125</v>
      </c>
    </row>
    <row r="3" spans="1:11" ht="75.75" customHeight="1" x14ac:dyDescent="0.55000000000000004">
      <c r="A3" s="238">
        <v>1</v>
      </c>
      <c r="B3" s="148" t="s">
        <v>222</v>
      </c>
      <c r="C3" s="149"/>
      <c r="D3" s="150"/>
      <c r="E3" s="151"/>
      <c r="F3" s="152"/>
      <c r="G3" s="153"/>
    </row>
    <row r="4" spans="1:11" ht="91.5" customHeight="1" x14ac:dyDescent="0.55000000000000004">
      <c r="A4" s="236">
        <v>1.1000000000000001</v>
      </c>
      <c r="B4" s="154" t="s">
        <v>223</v>
      </c>
      <c r="C4" s="239" t="s">
        <v>224</v>
      </c>
      <c r="D4" s="240">
        <v>7</v>
      </c>
      <c r="E4" s="241">
        <v>10</v>
      </c>
      <c r="F4" s="242">
        <f t="shared" ref="F4:F18" si="0">E4*D4</f>
        <v>70</v>
      </c>
      <c r="G4" s="237"/>
    </row>
    <row r="5" spans="1:11" ht="75" customHeight="1" x14ac:dyDescent="0.55000000000000004">
      <c r="A5" s="236">
        <v>1.2</v>
      </c>
      <c r="B5" s="188" t="s">
        <v>225</v>
      </c>
      <c r="C5" s="239" t="s">
        <v>224</v>
      </c>
      <c r="D5" s="240">
        <v>20</v>
      </c>
      <c r="E5" s="241">
        <v>10</v>
      </c>
      <c r="F5" s="242">
        <f t="shared" si="0"/>
        <v>200</v>
      </c>
      <c r="G5" s="237"/>
    </row>
    <row r="6" spans="1:11" ht="75.75" customHeight="1" x14ac:dyDescent="0.55000000000000004">
      <c r="A6" s="236">
        <v>1.3</v>
      </c>
      <c r="B6" s="155" t="s">
        <v>226</v>
      </c>
      <c r="C6" s="239" t="s">
        <v>224</v>
      </c>
      <c r="D6" s="240">
        <v>21</v>
      </c>
      <c r="E6" s="241">
        <v>1.7</v>
      </c>
      <c r="F6" s="242">
        <f t="shared" si="0"/>
        <v>35.699999999999996</v>
      </c>
      <c r="G6" s="243"/>
    </row>
    <row r="7" spans="1:11" ht="76.5" customHeight="1" x14ac:dyDescent="0.55000000000000004">
      <c r="A7" s="236">
        <v>1.4</v>
      </c>
      <c r="B7" s="154" t="s">
        <v>227</v>
      </c>
      <c r="C7" s="240" t="s">
        <v>33</v>
      </c>
      <c r="D7" s="240">
        <v>3</v>
      </c>
      <c r="E7" s="241">
        <v>9</v>
      </c>
      <c r="F7" s="242">
        <f t="shared" si="0"/>
        <v>27</v>
      </c>
      <c r="G7" s="243"/>
    </row>
    <row r="8" spans="1:11" ht="144.75" customHeight="1" x14ac:dyDescent="0.55000000000000004">
      <c r="A8" s="236">
        <v>1.5</v>
      </c>
      <c r="B8" s="156" t="s">
        <v>228</v>
      </c>
      <c r="C8" s="239" t="s">
        <v>224</v>
      </c>
      <c r="D8" s="240">
        <v>11</v>
      </c>
      <c r="E8" s="241">
        <v>28</v>
      </c>
      <c r="F8" s="242">
        <f>E8*D8</f>
        <v>308</v>
      </c>
      <c r="G8" s="237"/>
      <c r="K8"/>
    </row>
    <row r="9" spans="1:11" ht="89.25" customHeight="1" x14ac:dyDescent="0.55000000000000004">
      <c r="A9" s="236">
        <v>2</v>
      </c>
      <c r="B9" s="157" t="s">
        <v>229</v>
      </c>
      <c r="C9" s="239" t="s">
        <v>224</v>
      </c>
      <c r="D9" s="240">
        <v>1</v>
      </c>
      <c r="E9" s="241">
        <v>60</v>
      </c>
      <c r="F9" s="242">
        <f t="shared" si="0"/>
        <v>60</v>
      </c>
      <c r="G9" s="243"/>
      <c r="J9"/>
    </row>
    <row r="10" spans="1:11" ht="72" customHeight="1" x14ac:dyDescent="0.55000000000000004">
      <c r="A10" s="236">
        <v>3</v>
      </c>
      <c r="B10" s="158" t="s">
        <v>230</v>
      </c>
      <c r="C10" s="239" t="s">
        <v>224</v>
      </c>
      <c r="D10" s="240">
        <v>3</v>
      </c>
      <c r="E10" s="241">
        <v>15</v>
      </c>
      <c r="F10" s="242">
        <f t="shared" si="0"/>
        <v>45</v>
      </c>
      <c r="G10" s="244"/>
    </row>
    <row r="11" spans="1:11" ht="64.8" x14ac:dyDescent="0.55000000000000004">
      <c r="A11" s="236">
        <v>4</v>
      </c>
      <c r="B11" s="156" t="s">
        <v>231</v>
      </c>
      <c r="C11" s="239" t="s">
        <v>33</v>
      </c>
      <c r="D11" s="240">
        <v>3</v>
      </c>
      <c r="E11" s="241">
        <v>32</v>
      </c>
      <c r="F11" s="242">
        <f t="shared" si="0"/>
        <v>96</v>
      </c>
      <c r="G11" s="243"/>
    </row>
    <row r="12" spans="1:11" ht="64.8" x14ac:dyDescent="0.55000000000000004">
      <c r="A12" s="236">
        <v>5</v>
      </c>
      <c r="B12" s="160" t="s">
        <v>232</v>
      </c>
      <c r="C12" s="259"/>
      <c r="D12" s="259"/>
      <c r="E12" s="259"/>
      <c r="F12" s="259"/>
      <c r="G12" s="260"/>
    </row>
    <row r="13" spans="1:11" ht="69" customHeight="1" x14ac:dyDescent="0.55000000000000004">
      <c r="A13" s="236">
        <v>5.0999999999999996</v>
      </c>
      <c r="B13" s="159" t="s">
        <v>233</v>
      </c>
      <c r="C13" s="239" t="s">
        <v>234</v>
      </c>
      <c r="D13" s="240">
        <v>2</v>
      </c>
      <c r="E13" s="241">
        <v>3</v>
      </c>
      <c r="F13" s="242">
        <f t="shared" si="0"/>
        <v>6</v>
      </c>
      <c r="G13" s="237"/>
    </row>
    <row r="14" spans="1:11" ht="53.25" customHeight="1" x14ac:dyDescent="0.55000000000000004">
      <c r="A14" s="236">
        <v>5.2</v>
      </c>
      <c r="B14" s="159" t="s">
        <v>235</v>
      </c>
      <c r="C14" s="239" t="s">
        <v>236</v>
      </c>
      <c r="D14" s="240">
        <v>12</v>
      </c>
      <c r="E14" s="241">
        <v>1</v>
      </c>
      <c r="F14" s="242">
        <f t="shared" si="0"/>
        <v>12</v>
      </c>
      <c r="G14" s="237"/>
    </row>
    <row r="15" spans="1:11" ht="48.6" x14ac:dyDescent="0.55000000000000004">
      <c r="A15" s="236">
        <v>5.3</v>
      </c>
      <c r="B15" s="159" t="s">
        <v>237</v>
      </c>
      <c r="C15" s="239" t="s">
        <v>236</v>
      </c>
      <c r="D15" s="240">
        <v>12</v>
      </c>
      <c r="E15" s="241">
        <v>0.8</v>
      </c>
      <c r="F15" s="242">
        <f t="shared" si="0"/>
        <v>9.6000000000000014</v>
      </c>
      <c r="G15" s="245"/>
    </row>
    <row r="16" spans="1:11" ht="40.5" customHeight="1" x14ac:dyDescent="0.55000000000000004">
      <c r="A16" s="236">
        <v>5.4</v>
      </c>
      <c r="B16" s="159" t="s">
        <v>238</v>
      </c>
      <c r="C16" s="239" t="s">
        <v>234</v>
      </c>
      <c r="D16" s="240">
        <v>1</v>
      </c>
      <c r="E16" s="241">
        <v>3</v>
      </c>
      <c r="F16" s="242">
        <f t="shared" si="0"/>
        <v>3</v>
      </c>
      <c r="G16" s="237"/>
    </row>
    <row r="17" spans="1:10" ht="43.5" customHeight="1" x14ac:dyDescent="0.55000000000000004">
      <c r="A17" s="236">
        <v>5.5</v>
      </c>
      <c r="B17" s="156" t="s">
        <v>239</v>
      </c>
      <c r="C17" s="239" t="s">
        <v>234</v>
      </c>
      <c r="D17" s="240">
        <v>1</v>
      </c>
      <c r="E17" s="241">
        <v>2</v>
      </c>
      <c r="F17" s="242">
        <f t="shared" si="0"/>
        <v>2</v>
      </c>
      <c r="G17" s="237"/>
    </row>
    <row r="18" spans="1:10" ht="36" customHeight="1" x14ac:dyDescent="0.55000000000000004">
      <c r="A18" s="236">
        <v>5.6</v>
      </c>
      <c r="B18" s="159" t="s">
        <v>240</v>
      </c>
      <c r="C18" s="239" t="s">
        <v>234</v>
      </c>
      <c r="D18" s="240">
        <v>1</v>
      </c>
      <c r="E18" s="241">
        <v>2</v>
      </c>
      <c r="F18" s="242">
        <f t="shared" si="0"/>
        <v>2</v>
      </c>
      <c r="G18" s="237"/>
    </row>
    <row r="19" spans="1:10" ht="16.2" x14ac:dyDescent="0.55000000000000004">
      <c r="A19" s="135"/>
      <c r="B19" s="262" t="s">
        <v>165</v>
      </c>
      <c r="C19" s="262"/>
      <c r="D19" s="262"/>
      <c r="E19" s="262"/>
      <c r="F19" s="161">
        <f>SUM(F3:F18)</f>
        <v>876.30000000000007</v>
      </c>
      <c r="G19" s="162"/>
    </row>
    <row r="20" spans="1:10" ht="16.2" x14ac:dyDescent="0.55000000000000004">
      <c r="A20" s="135"/>
      <c r="B20" s="263" t="s">
        <v>241</v>
      </c>
      <c r="C20" s="263"/>
      <c r="D20" s="263"/>
      <c r="E20" s="263"/>
      <c r="F20" s="163">
        <f>F19*0.25</f>
        <v>219.07500000000002</v>
      </c>
      <c r="G20" s="164"/>
    </row>
    <row r="21" spans="1:10" ht="16.2" x14ac:dyDescent="0.55000000000000004">
      <c r="A21" s="135"/>
      <c r="B21" s="263" t="s">
        <v>166</v>
      </c>
      <c r="C21" s="263"/>
      <c r="D21" s="263"/>
      <c r="E21" s="263"/>
      <c r="F21" s="163">
        <f>F20+F19</f>
        <v>1095.375</v>
      </c>
      <c r="G21" s="164"/>
    </row>
    <row r="22" spans="1:10" ht="16.2" x14ac:dyDescent="0.55000000000000004">
      <c r="A22" s="136"/>
      <c r="B22" s="165" t="s">
        <v>242</v>
      </c>
      <c r="C22" s="165"/>
      <c r="D22" s="165"/>
      <c r="E22" s="165"/>
      <c r="F22" s="166"/>
      <c r="G22" s="167"/>
    </row>
    <row r="23" spans="1:10" ht="81" x14ac:dyDescent="0.55000000000000004">
      <c r="A23" s="235">
        <v>6</v>
      </c>
      <c r="B23" s="155" t="s">
        <v>243</v>
      </c>
      <c r="C23" s="239" t="s">
        <v>128</v>
      </c>
      <c r="D23" s="240">
        <v>3.6</v>
      </c>
      <c r="E23" s="241">
        <v>24</v>
      </c>
      <c r="F23" s="242">
        <f>E23*D23</f>
        <v>86.4</v>
      </c>
      <c r="G23" s="246"/>
      <c r="J23"/>
    </row>
    <row r="24" spans="1:10" ht="72.75" customHeight="1" x14ac:dyDescent="0.55000000000000004">
      <c r="A24" s="235">
        <v>7</v>
      </c>
      <c r="B24" s="159" t="s">
        <v>244</v>
      </c>
      <c r="C24" s="239" t="s">
        <v>245</v>
      </c>
      <c r="D24" s="240">
        <v>1.26</v>
      </c>
      <c r="E24" s="241">
        <v>65</v>
      </c>
      <c r="F24" s="242">
        <f t="shared" ref="F24" si="1">E24*D24</f>
        <v>81.900000000000006</v>
      </c>
      <c r="G24" s="237"/>
    </row>
    <row r="25" spans="1:10" s="68" customFormat="1" ht="23.25" customHeight="1" thickBot="1" x14ac:dyDescent="0.45">
      <c r="A25" s="137"/>
      <c r="B25" s="261" t="s">
        <v>166</v>
      </c>
      <c r="C25" s="261"/>
      <c r="D25" s="261"/>
      <c r="E25" s="261"/>
      <c r="F25" s="168">
        <f>F24+F23+F21</f>
        <v>1263.675</v>
      </c>
      <c r="G25" s="169"/>
    </row>
  </sheetData>
  <mergeCells count="6">
    <mergeCell ref="C1:G1"/>
    <mergeCell ref="C12:G12"/>
    <mergeCell ref="B25:E25"/>
    <mergeCell ref="B19:E19"/>
    <mergeCell ref="B20:E20"/>
    <mergeCell ref="B21:E21"/>
  </mergeCells>
  <pageMargins left="0.7" right="0.7" top="0.75" bottom="0.75" header="0.3" footer="0.3"/>
  <pageSetup scale="71" fitToHeight="0" orientation="portrait" r:id="rId1"/>
  <rowBreaks count="2" manualBreakCount="2">
    <brk id="8" max="6" man="1"/>
    <brk id="1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view="pageBreakPreview" topLeftCell="A20" zoomScale="145" zoomScaleNormal="100" zoomScaleSheetLayoutView="145" workbookViewId="0">
      <selection activeCell="B25" sqref="B25"/>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6.55468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84" width="9.1640625" style="1" customWidth="1"/>
  </cols>
  <sheetData>
    <row r="1" spans="1:12" ht="70" customHeight="1" thickBot="1" x14ac:dyDescent="0.5">
      <c r="B1" s="172" t="s">
        <v>0</v>
      </c>
      <c r="C1" s="247" t="s">
        <v>26</v>
      </c>
      <c r="D1" s="248"/>
      <c r="E1" s="248"/>
      <c r="F1" s="248"/>
      <c r="G1" s="248"/>
    </row>
    <row r="2" spans="1:12" ht="25" customHeight="1" thickBot="1" x14ac:dyDescent="0.5">
      <c r="A2" s="72" t="s">
        <v>2</v>
      </c>
      <c r="B2" s="73" t="s">
        <v>3</v>
      </c>
      <c r="C2" s="73" t="s">
        <v>4</v>
      </c>
      <c r="D2" s="73" t="s">
        <v>5</v>
      </c>
      <c r="E2" s="73" t="s">
        <v>6</v>
      </c>
      <c r="F2" s="73" t="s">
        <v>7</v>
      </c>
      <c r="G2" s="74" t="s">
        <v>8</v>
      </c>
    </row>
    <row r="3" spans="1:12" x14ac:dyDescent="0.45">
      <c r="A3" s="6" t="s">
        <v>9</v>
      </c>
      <c r="B3" s="15" t="s">
        <v>27</v>
      </c>
      <c r="C3" s="10"/>
      <c r="D3" s="7"/>
      <c r="E3" s="8"/>
      <c r="F3" s="8"/>
      <c r="G3" s="118"/>
    </row>
    <row r="4" spans="1:12" ht="141" customHeight="1" x14ac:dyDescent="0.45">
      <c r="A4" s="5" t="s">
        <v>11</v>
      </c>
      <c r="B4" s="16" t="s">
        <v>28</v>
      </c>
      <c r="C4" s="17" t="s">
        <v>29</v>
      </c>
      <c r="D4" s="3">
        <v>8</v>
      </c>
      <c r="E4" s="36">
        <v>8</v>
      </c>
      <c r="F4" s="44">
        <f t="shared" ref="F4:F14" si="0">E4*D4</f>
        <v>64</v>
      </c>
      <c r="G4" s="119"/>
    </row>
    <row r="5" spans="1:12" ht="157.5" customHeight="1" x14ac:dyDescent="0.45">
      <c r="A5" s="5" t="s">
        <v>14</v>
      </c>
      <c r="B5" s="16" t="s">
        <v>30</v>
      </c>
      <c r="C5" s="17" t="s">
        <v>29</v>
      </c>
      <c r="D5" s="3">
        <v>7</v>
      </c>
      <c r="E5" s="36">
        <v>5</v>
      </c>
      <c r="F5" s="44">
        <f t="shared" si="0"/>
        <v>35</v>
      </c>
      <c r="G5" s="119"/>
    </row>
    <row r="6" spans="1:12" ht="156" customHeight="1" x14ac:dyDescent="0.45">
      <c r="A6" s="5" t="s">
        <v>16</v>
      </c>
      <c r="B6" s="16" t="s">
        <v>31</v>
      </c>
      <c r="C6" s="17" t="s">
        <v>29</v>
      </c>
      <c r="D6" s="3">
        <v>6</v>
      </c>
      <c r="E6" s="36">
        <v>4</v>
      </c>
      <c r="F6" s="44">
        <f t="shared" si="0"/>
        <v>24</v>
      </c>
      <c r="G6" s="119"/>
    </row>
    <row r="7" spans="1:12" ht="100.8" x14ac:dyDescent="0.45">
      <c r="A7" s="5" t="s">
        <v>18</v>
      </c>
      <c r="B7" s="16" t="s">
        <v>32</v>
      </c>
      <c r="C7" s="17" t="s">
        <v>33</v>
      </c>
      <c r="D7" s="3">
        <v>1.5</v>
      </c>
      <c r="E7" s="36">
        <v>37</v>
      </c>
      <c r="F7" s="44">
        <f t="shared" si="0"/>
        <v>55.5</v>
      </c>
      <c r="G7" s="119"/>
    </row>
    <row r="8" spans="1:12" ht="75.599999999999994" x14ac:dyDescent="0.45">
      <c r="A8" s="5" t="s">
        <v>21</v>
      </c>
      <c r="B8" s="18" t="s">
        <v>274</v>
      </c>
      <c r="C8" s="19" t="s">
        <v>29</v>
      </c>
      <c r="D8" s="13">
        <v>4</v>
      </c>
      <c r="E8" s="37">
        <v>10</v>
      </c>
      <c r="F8" s="45">
        <f t="shared" si="0"/>
        <v>40</v>
      </c>
      <c r="G8" s="119"/>
    </row>
    <row r="9" spans="1:12" ht="83.25" customHeight="1" x14ac:dyDescent="0.45">
      <c r="A9" s="5" t="s">
        <v>23</v>
      </c>
      <c r="B9" s="200" t="s">
        <v>258</v>
      </c>
      <c r="C9" s="17" t="s">
        <v>35</v>
      </c>
      <c r="D9" s="3">
        <v>1</v>
      </c>
      <c r="E9" s="36">
        <v>2</v>
      </c>
      <c r="F9" s="44">
        <f t="shared" si="0"/>
        <v>2</v>
      </c>
      <c r="G9" s="119"/>
    </row>
    <row r="10" spans="1:12" ht="169.5" customHeight="1" x14ac:dyDescent="0.45">
      <c r="A10" s="5" t="s">
        <v>36</v>
      </c>
      <c r="B10" s="16" t="s">
        <v>37</v>
      </c>
      <c r="C10" s="17" t="s">
        <v>29</v>
      </c>
      <c r="D10" s="3">
        <v>1</v>
      </c>
      <c r="E10" s="36">
        <v>5</v>
      </c>
      <c r="F10" s="44">
        <f t="shared" si="0"/>
        <v>5</v>
      </c>
      <c r="G10" s="119"/>
    </row>
    <row r="11" spans="1:12" ht="173.25" customHeight="1" x14ac:dyDescent="0.45">
      <c r="A11" s="5" t="s">
        <v>38</v>
      </c>
      <c r="B11" s="16" t="s">
        <v>39</v>
      </c>
      <c r="C11" s="17" t="s">
        <v>29</v>
      </c>
      <c r="D11" s="3">
        <v>1</v>
      </c>
      <c r="E11" s="36">
        <v>4</v>
      </c>
      <c r="F11" s="44">
        <f t="shared" si="0"/>
        <v>4</v>
      </c>
      <c r="G11" s="119"/>
    </row>
    <row r="12" spans="1:12" ht="76.150000000000006" customHeight="1" x14ac:dyDescent="0.45">
      <c r="A12" s="5" t="s">
        <v>40</v>
      </c>
      <c r="B12" s="20" t="s">
        <v>41</v>
      </c>
      <c r="C12" s="17" t="s">
        <v>29</v>
      </c>
      <c r="D12" s="3">
        <v>3</v>
      </c>
      <c r="E12" s="36">
        <v>1</v>
      </c>
      <c r="F12" s="44">
        <f t="shared" si="0"/>
        <v>3</v>
      </c>
      <c r="G12" s="119"/>
      <c r="J12"/>
    </row>
    <row r="13" spans="1:12" ht="107.25" customHeight="1" x14ac:dyDescent="0.45">
      <c r="A13" s="5" t="s">
        <v>42</v>
      </c>
      <c r="B13" s="20" t="s">
        <v>43</v>
      </c>
      <c r="C13" s="17" t="s">
        <v>29</v>
      </c>
      <c r="D13" s="3">
        <v>2</v>
      </c>
      <c r="E13" s="36">
        <v>1.5</v>
      </c>
      <c r="F13" s="44">
        <f t="shared" ref="F13" si="1">E13*D13</f>
        <v>3</v>
      </c>
      <c r="G13" s="119"/>
      <c r="J13"/>
      <c r="L13"/>
    </row>
    <row r="14" spans="1:12" ht="107.25" customHeight="1" x14ac:dyDescent="0.45">
      <c r="A14" s="5" t="s">
        <v>44</v>
      </c>
      <c r="B14" s="20" t="s">
        <v>271</v>
      </c>
      <c r="C14" s="17" t="s">
        <v>29</v>
      </c>
      <c r="D14" s="3">
        <v>1</v>
      </c>
      <c r="E14" s="36">
        <v>4</v>
      </c>
      <c r="F14" s="44">
        <f t="shared" si="0"/>
        <v>4</v>
      </c>
      <c r="G14" s="119"/>
      <c r="H14"/>
      <c r="L14"/>
    </row>
    <row r="15" spans="1:12" ht="107.25" customHeight="1" x14ac:dyDescent="0.45">
      <c r="A15" s="5" t="s">
        <v>246</v>
      </c>
      <c r="B15" s="191" t="s">
        <v>247</v>
      </c>
      <c r="C15" s="192" t="s">
        <v>2</v>
      </c>
      <c r="D15" s="193">
        <v>2</v>
      </c>
      <c r="E15" s="51">
        <v>1</v>
      </c>
      <c r="F15" s="44"/>
      <c r="G15" s="119"/>
      <c r="H15"/>
      <c r="L15"/>
    </row>
    <row r="16" spans="1:12" x14ac:dyDescent="0.45">
      <c r="A16" s="6" t="s">
        <v>45</v>
      </c>
      <c r="B16" s="21" t="s">
        <v>46</v>
      </c>
      <c r="C16" s="22"/>
      <c r="D16" s="9"/>
      <c r="E16" s="42"/>
      <c r="F16" s="46"/>
      <c r="G16" s="202"/>
    </row>
    <row r="17" spans="1:7" ht="144.75" customHeight="1" x14ac:dyDescent="0.45">
      <c r="A17" s="5" t="s">
        <v>47</v>
      </c>
      <c r="B17" s="16" t="s">
        <v>275</v>
      </c>
      <c r="C17" s="17" t="s">
        <v>29</v>
      </c>
      <c r="D17" s="3">
        <v>4</v>
      </c>
      <c r="E17" s="36">
        <v>5.5</v>
      </c>
      <c r="F17" s="44">
        <f>E17*D17</f>
        <v>22</v>
      </c>
      <c r="G17" s="119"/>
    </row>
    <row r="18" spans="1:7" ht="157.5" customHeight="1" x14ac:dyDescent="0.45">
      <c r="A18" s="5" t="s">
        <v>48</v>
      </c>
      <c r="B18" s="16" t="s">
        <v>49</v>
      </c>
      <c r="C18" s="17" t="s">
        <v>29</v>
      </c>
      <c r="D18" s="3">
        <v>4</v>
      </c>
      <c r="E18" s="36">
        <v>5</v>
      </c>
      <c r="F18" s="44">
        <f>E18*D18</f>
        <v>20</v>
      </c>
      <c r="G18" s="119"/>
    </row>
    <row r="19" spans="1:7" ht="80.25" customHeight="1" x14ac:dyDescent="0.45">
      <c r="A19" s="5" t="s">
        <v>50</v>
      </c>
      <c r="B19" s="18" t="s">
        <v>273</v>
      </c>
      <c r="C19" s="19" t="s">
        <v>29</v>
      </c>
      <c r="D19" s="13">
        <v>2</v>
      </c>
      <c r="E19" s="37">
        <v>10</v>
      </c>
      <c r="F19" s="45">
        <f t="shared" ref="F19" si="2">E19*D19</f>
        <v>20</v>
      </c>
      <c r="G19" s="119"/>
    </row>
    <row r="20" spans="1:7" ht="106.5" customHeight="1" x14ac:dyDescent="0.45">
      <c r="A20" s="5" t="s">
        <v>51</v>
      </c>
      <c r="B20" s="16" t="s">
        <v>52</v>
      </c>
      <c r="C20" s="17" t="s">
        <v>33</v>
      </c>
      <c r="D20" s="3">
        <v>1</v>
      </c>
      <c r="E20" s="36">
        <v>37</v>
      </c>
      <c r="F20" s="44">
        <f>E20*D20</f>
        <v>37</v>
      </c>
      <c r="G20" s="119"/>
    </row>
    <row r="21" spans="1:7" x14ac:dyDescent="0.45">
      <c r="A21" s="6" t="s">
        <v>45</v>
      </c>
      <c r="B21" s="21" t="s">
        <v>53</v>
      </c>
      <c r="C21" s="22"/>
      <c r="D21" s="9"/>
      <c r="E21" s="42"/>
      <c r="F21" s="46"/>
      <c r="G21" s="202"/>
    </row>
    <row r="22" spans="1:7" ht="81.75" customHeight="1" x14ac:dyDescent="0.45">
      <c r="A22" s="5" t="s">
        <v>54</v>
      </c>
      <c r="B22" s="16" t="s">
        <v>102</v>
      </c>
      <c r="C22" s="17" t="s">
        <v>35</v>
      </c>
      <c r="D22" s="3">
        <v>1</v>
      </c>
      <c r="E22" s="36">
        <v>2</v>
      </c>
      <c r="F22" s="44">
        <f t="shared" ref="F22" si="3">E22*D22</f>
        <v>2</v>
      </c>
      <c r="G22" s="119"/>
    </row>
    <row r="23" spans="1:7" ht="113.4" x14ac:dyDescent="0.45">
      <c r="A23" s="5" t="s">
        <v>54</v>
      </c>
      <c r="B23" s="23" t="s">
        <v>278</v>
      </c>
      <c r="C23" s="17" t="s">
        <v>35</v>
      </c>
      <c r="D23" s="3">
        <v>0.5</v>
      </c>
      <c r="E23" s="51">
        <v>2</v>
      </c>
      <c r="F23" s="44">
        <f t="shared" ref="F23:F26" si="4">E23*D23</f>
        <v>1</v>
      </c>
      <c r="G23" s="119"/>
    </row>
    <row r="24" spans="1:7" ht="78.75" customHeight="1" x14ac:dyDescent="0.45">
      <c r="A24" s="5" t="s">
        <v>55</v>
      </c>
      <c r="B24" s="23" t="s">
        <v>56</v>
      </c>
      <c r="C24" s="17" t="s">
        <v>33</v>
      </c>
      <c r="D24" s="3">
        <v>1</v>
      </c>
      <c r="E24" s="36">
        <v>5</v>
      </c>
      <c r="F24" s="44">
        <f t="shared" ref="F24" si="5">E24*D24</f>
        <v>5</v>
      </c>
      <c r="G24" s="119"/>
    </row>
    <row r="25" spans="1:7" ht="78.75" customHeight="1" x14ac:dyDescent="0.45">
      <c r="A25" s="5" t="s">
        <v>57</v>
      </c>
      <c r="B25" s="23" t="s">
        <v>58</v>
      </c>
      <c r="C25" s="17" t="s">
        <v>33</v>
      </c>
      <c r="D25" s="3">
        <v>1</v>
      </c>
      <c r="E25" s="36">
        <v>3</v>
      </c>
      <c r="F25" s="44">
        <f t="shared" si="4"/>
        <v>3</v>
      </c>
      <c r="G25" s="119"/>
    </row>
    <row r="26" spans="1:7" ht="92.25" customHeight="1" thickBot="1" x14ac:dyDescent="0.5">
      <c r="A26" s="5" t="s">
        <v>59</v>
      </c>
      <c r="B26" s="23" t="s">
        <v>60</v>
      </c>
      <c r="C26" s="17" t="s">
        <v>35</v>
      </c>
      <c r="D26" s="3">
        <v>0.5</v>
      </c>
      <c r="E26" s="36">
        <v>4</v>
      </c>
      <c r="F26" s="44">
        <f t="shared" si="4"/>
        <v>2</v>
      </c>
      <c r="G26" s="119"/>
    </row>
    <row r="27" spans="1:7" ht="12.9" thickBot="1" x14ac:dyDescent="0.5">
      <c r="A27" s="88"/>
      <c r="B27" s="89" t="s">
        <v>25</v>
      </c>
      <c r="C27" s="89"/>
      <c r="D27" s="89"/>
      <c r="E27" s="89"/>
      <c r="F27" s="90">
        <f>SUM(F4:F26)</f>
        <v>351.5</v>
      </c>
      <c r="G27" s="203"/>
    </row>
  </sheetData>
  <mergeCells count="1">
    <mergeCell ref="C1:G1"/>
  </mergeCells>
  <phoneticPr fontId="23" type="noConversion"/>
  <printOptions horizontalCentered="1"/>
  <pageMargins left="0.45" right="0.45" top="0.5" bottom="0.75" header="0.05" footer="0.3"/>
  <pageSetup scale="81" fitToHeight="0" orientation="portrait" r:id="rId1"/>
  <rowBreaks count="3" manualBreakCount="3">
    <brk id="9" max="6" man="1"/>
    <brk id="15" max="6" man="1"/>
    <brk id="2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BE2B-E60C-4063-BD48-F5693E857238}">
  <sheetPr>
    <tabColor rgb="FFFF0000"/>
    <pageSetUpPr fitToPage="1"/>
  </sheetPr>
  <dimension ref="A1:M27"/>
  <sheetViews>
    <sheetView view="pageBreakPreview" topLeftCell="A15" zoomScale="96" zoomScaleNormal="100" zoomScaleSheetLayoutView="96" workbookViewId="0">
      <selection activeCell="L18" sqref="L18"/>
    </sheetView>
  </sheetViews>
  <sheetFormatPr defaultRowHeight="12.6" x14ac:dyDescent="0.45"/>
  <cols>
    <col min="1" max="1" width="4.71875" style="25" customWidth="1"/>
    <col min="2" max="2" width="50.71875" style="25" customWidth="1"/>
    <col min="3" max="3" width="6.27734375" style="26" customWidth="1"/>
    <col min="4" max="4" width="6.27734375" style="25" customWidth="1"/>
    <col min="5" max="6" width="8.27734375" style="25" customWidth="1"/>
    <col min="7" max="7" width="40.27734375" style="25" customWidth="1"/>
    <col min="8" max="244" width="8.83203125" style="25"/>
    <col min="245" max="245" width="4.71875" style="25" customWidth="1"/>
    <col min="246" max="246" width="30.27734375" style="25" customWidth="1"/>
    <col min="247" max="248" width="8.71875" style="25" customWidth="1"/>
    <col min="249" max="249" width="11.27734375" style="25" customWidth="1"/>
    <col min="250" max="250" width="13" style="25" customWidth="1"/>
    <col min="251" max="255" width="8.83203125" style="25"/>
    <col min="256" max="256" width="10.44140625" style="25" bestFit="1" customWidth="1"/>
    <col min="257" max="257" width="8.83203125" style="25"/>
    <col min="258" max="258" width="10.44140625" style="25" bestFit="1" customWidth="1"/>
    <col min="259" max="500" width="8.83203125" style="25"/>
    <col min="501" max="501" width="4.71875" style="25" customWidth="1"/>
    <col min="502" max="502" width="30.27734375" style="25" customWidth="1"/>
    <col min="503" max="504" width="8.71875" style="25" customWidth="1"/>
    <col min="505" max="505" width="11.27734375" style="25" customWidth="1"/>
    <col min="506" max="506" width="13" style="25" customWidth="1"/>
    <col min="507" max="511" width="8.83203125" style="25"/>
    <col min="512" max="512" width="10.44140625" style="25" bestFit="1" customWidth="1"/>
    <col min="513" max="513" width="8.83203125" style="25"/>
    <col min="514" max="514" width="10.44140625" style="25" bestFit="1" customWidth="1"/>
    <col min="515" max="756" width="8.83203125" style="25"/>
    <col min="757" max="757" width="4.71875" style="25" customWidth="1"/>
    <col min="758" max="758" width="30.27734375" style="25" customWidth="1"/>
    <col min="759" max="760" width="8.71875" style="25" customWidth="1"/>
    <col min="761" max="761" width="11.27734375" style="25" customWidth="1"/>
    <col min="762" max="762" width="13" style="25" customWidth="1"/>
    <col min="763" max="767" width="8.83203125" style="25"/>
    <col min="768" max="768" width="10.44140625" style="25" bestFit="1" customWidth="1"/>
    <col min="769" max="769" width="8.83203125" style="25"/>
    <col min="770" max="770" width="10.44140625" style="25" bestFit="1" customWidth="1"/>
    <col min="771" max="1012" width="8.83203125" style="25"/>
    <col min="1013" max="1013" width="4.71875" style="25" customWidth="1"/>
    <col min="1014" max="1014" width="30.27734375" style="25" customWidth="1"/>
    <col min="1015" max="1016" width="8.71875" style="25" customWidth="1"/>
    <col min="1017" max="1017" width="11.27734375" style="25" customWidth="1"/>
    <col min="1018" max="1018" width="13" style="25" customWidth="1"/>
    <col min="1019" max="1023" width="8.83203125" style="25"/>
    <col min="1024" max="1024" width="10.44140625" style="25" bestFit="1" customWidth="1"/>
    <col min="1025" max="1025" width="8.83203125" style="25"/>
    <col min="1026" max="1026" width="10.44140625" style="25" bestFit="1" customWidth="1"/>
    <col min="1027" max="1268" width="8.83203125" style="25"/>
    <col min="1269" max="1269" width="4.71875" style="25" customWidth="1"/>
    <col min="1270" max="1270" width="30.27734375" style="25" customWidth="1"/>
    <col min="1271" max="1272" width="8.71875" style="25" customWidth="1"/>
    <col min="1273" max="1273" width="11.27734375" style="25" customWidth="1"/>
    <col min="1274" max="1274" width="13" style="25" customWidth="1"/>
    <col min="1275" max="1279" width="8.83203125" style="25"/>
    <col min="1280" max="1280" width="10.44140625" style="25" bestFit="1" customWidth="1"/>
    <col min="1281" max="1281" width="8.83203125" style="25"/>
    <col min="1282" max="1282" width="10.44140625" style="25" bestFit="1" customWidth="1"/>
    <col min="1283" max="1524" width="8.83203125" style="25"/>
    <col min="1525" max="1525" width="4.71875" style="25" customWidth="1"/>
    <col min="1526" max="1526" width="30.27734375" style="25" customWidth="1"/>
    <col min="1527" max="1528" width="8.71875" style="25" customWidth="1"/>
    <col min="1529" max="1529" width="11.27734375" style="25" customWidth="1"/>
    <col min="1530" max="1530" width="13" style="25" customWidth="1"/>
    <col min="1531" max="1535" width="8.83203125" style="25"/>
    <col min="1536" max="1536" width="10.44140625" style="25" bestFit="1" customWidth="1"/>
    <col min="1537" max="1537" width="8.83203125" style="25"/>
    <col min="1538" max="1538" width="10.44140625" style="25" bestFit="1" customWidth="1"/>
    <col min="1539" max="1780" width="8.83203125" style="25"/>
    <col min="1781" max="1781" width="4.71875" style="25" customWidth="1"/>
    <col min="1782" max="1782" width="30.27734375" style="25" customWidth="1"/>
    <col min="1783" max="1784" width="8.71875" style="25" customWidth="1"/>
    <col min="1785" max="1785" width="11.27734375" style="25" customWidth="1"/>
    <col min="1786" max="1786" width="13" style="25" customWidth="1"/>
    <col min="1787" max="1791" width="8.83203125" style="25"/>
    <col min="1792" max="1792" width="10.44140625" style="25" bestFit="1" customWidth="1"/>
    <col min="1793" max="1793" width="8.83203125" style="25"/>
    <col min="1794" max="1794" width="10.44140625" style="25" bestFit="1" customWidth="1"/>
    <col min="1795" max="2036" width="8.83203125" style="25"/>
    <col min="2037" max="2037" width="4.71875" style="25" customWidth="1"/>
    <col min="2038" max="2038" width="30.27734375" style="25" customWidth="1"/>
    <col min="2039" max="2040" width="8.71875" style="25" customWidth="1"/>
    <col min="2041" max="2041" width="11.27734375" style="25" customWidth="1"/>
    <col min="2042" max="2042" width="13" style="25" customWidth="1"/>
    <col min="2043" max="2047" width="8.83203125" style="25"/>
    <col min="2048" max="2048" width="10.44140625" style="25" bestFit="1" customWidth="1"/>
    <col min="2049" max="2049" width="8.83203125" style="25"/>
    <col min="2050" max="2050" width="10.44140625" style="25" bestFit="1" customWidth="1"/>
    <col min="2051" max="2292" width="8.83203125" style="25"/>
    <col min="2293" max="2293" width="4.71875" style="25" customWidth="1"/>
    <col min="2294" max="2294" width="30.27734375" style="25" customWidth="1"/>
    <col min="2295" max="2296" width="8.71875" style="25" customWidth="1"/>
    <col min="2297" max="2297" width="11.27734375" style="25" customWidth="1"/>
    <col min="2298" max="2298" width="13" style="25" customWidth="1"/>
    <col min="2299" max="2303" width="8.83203125" style="25"/>
    <col min="2304" max="2304" width="10.44140625" style="25" bestFit="1" customWidth="1"/>
    <col min="2305" max="2305" width="8.83203125" style="25"/>
    <col min="2306" max="2306" width="10.44140625" style="25" bestFit="1" customWidth="1"/>
    <col min="2307" max="2548" width="8.83203125" style="25"/>
    <col min="2549" max="2549" width="4.71875" style="25" customWidth="1"/>
    <col min="2550" max="2550" width="30.27734375" style="25" customWidth="1"/>
    <col min="2551" max="2552" width="8.71875" style="25" customWidth="1"/>
    <col min="2553" max="2553" width="11.27734375" style="25" customWidth="1"/>
    <col min="2554" max="2554" width="13" style="25" customWidth="1"/>
    <col min="2555" max="2559" width="8.83203125" style="25"/>
    <col min="2560" max="2560" width="10.44140625" style="25" bestFit="1" customWidth="1"/>
    <col min="2561" max="2561" width="8.83203125" style="25"/>
    <col min="2562" max="2562" width="10.44140625" style="25" bestFit="1" customWidth="1"/>
    <col min="2563" max="2804" width="8.83203125" style="25"/>
    <col min="2805" max="2805" width="4.71875" style="25" customWidth="1"/>
    <col min="2806" max="2806" width="30.27734375" style="25" customWidth="1"/>
    <col min="2807" max="2808" width="8.71875" style="25" customWidth="1"/>
    <col min="2809" max="2809" width="11.27734375" style="25" customWidth="1"/>
    <col min="2810" max="2810" width="13" style="25" customWidth="1"/>
    <col min="2811" max="2815" width="8.83203125" style="25"/>
    <col min="2816" max="2816" width="10.44140625" style="25" bestFit="1" customWidth="1"/>
    <col min="2817" max="2817" width="8.83203125" style="25"/>
    <col min="2818" max="2818" width="10.44140625" style="25" bestFit="1" customWidth="1"/>
    <col min="2819" max="3060" width="8.83203125" style="25"/>
    <col min="3061" max="3061" width="4.71875" style="25" customWidth="1"/>
    <col min="3062" max="3062" width="30.27734375" style="25" customWidth="1"/>
    <col min="3063" max="3064" width="8.71875" style="25" customWidth="1"/>
    <col min="3065" max="3065" width="11.27734375" style="25" customWidth="1"/>
    <col min="3066" max="3066" width="13" style="25" customWidth="1"/>
    <col min="3067" max="3071" width="8.83203125" style="25"/>
    <col min="3072" max="3072" width="10.44140625" style="25" bestFit="1" customWidth="1"/>
    <col min="3073" max="3073" width="8.83203125" style="25"/>
    <col min="3074" max="3074" width="10.44140625" style="25" bestFit="1" customWidth="1"/>
    <col min="3075" max="3316" width="8.83203125" style="25"/>
    <col min="3317" max="3317" width="4.71875" style="25" customWidth="1"/>
    <col min="3318" max="3318" width="30.27734375" style="25" customWidth="1"/>
    <col min="3319" max="3320" width="8.71875" style="25" customWidth="1"/>
    <col min="3321" max="3321" width="11.27734375" style="25" customWidth="1"/>
    <col min="3322" max="3322" width="13" style="25" customWidth="1"/>
    <col min="3323" max="3327" width="8.83203125" style="25"/>
    <col min="3328" max="3328" width="10.44140625" style="25" bestFit="1" customWidth="1"/>
    <col min="3329" max="3329" width="8.83203125" style="25"/>
    <col min="3330" max="3330" width="10.44140625" style="25" bestFit="1" customWidth="1"/>
    <col min="3331" max="3572" width="8.83203125" style="25"/>
    <col min="3573" max="3573" width="4.71875" style="25" customWidth="1"/>
    <col min="3574" max="3574" width="30.27734375" style="25" customWidth="1"/>
    <col min="3575" max="3576" width="8.71875" style="25" customWidth="1"/>
    <col min="3577" max="3577" width="11.27734375" style="25" customWidth="1"/>
    <col min="3578" max="3578" width="13" style="25" customWidth="1"/>
    <col min="3579" max="3583" width="8.83203125" style="25"/>
    <col min="3584" max="3584" width="10.44140625" style="25" bestFit="1" customWidth="1"/>
    <col min="3585" max="3585" width="8.83203125" style="25"/>
    <col min="3586" max="3586" width="10.44140625" style="25" bestFit="1" customWidth="1"/>
    <col min="3587" max="3828" width="8.83203125" style="25"/>
    <col min="3829" max="3829" width="4.71875" style="25" customWidth="1"/>
    <col min="3830" max="3830" width="30.27734375" style="25" customWidth="1"/>
    <col min="3831" max="3832" width="8.71875" style="25" customWidth="1"/>
    <col min="3833" max="3833" width="11.27734375" style="25" customWidth="1"/>
    <col min="3834" max="3834" width="13" style="25" customWidth="1"/>
    <col min="3835" max="3839" width="8.83203125" style="25"/>
    <col min="3840" max="3840" width="10.44140625" style="25" bestFit="1" customWidth="1"/>
    <col min="3841" max="3841" width="8.83203125" style="25"/>
    <col min="3842" max="3842" width="10.44140625" style="25" bestFit="1" customWidth="1"/>
    <col min="3843" max="4084" width="8.83203125" style="25"/>
    <col min="4085" max="4085" width="4.71875" style="25" customWidth="1"/>
    <col min="4086" max="4086" width="30.27734375" style="25" customWidth="1"/>
    <col min="4087" max="4088" width="8.71875" style="25" customWidth="1"/>
    <col min="4089" max="4089" width="11.27734375" style="25" customWidth="1"/>
    <col min="4090" max="4090" width="13" style="25" customWidth="1"/>
    <col min="4091" max="4095" width="8.83203125" style="25"/>
    <col min="4096" max="4096" width="10.44140625" style="25" bestFit="1" customWidth="1"/>
    <col min="4097" max="4097" width="8.83203125" style="25"/>
    <col min="4098" max="4098" width="10.44140625" style="25" bestFit="1" customWidth="1"/>
    <col min="4099" max="4340" width="8.83203125" style="25"/>
    <col min="4341" max="4341" width="4.71875" style="25" customWidth="1"/>
    <col min="4342" max="4342" width="30.27734375" style="25" customWidth="1"/>
    <col min="4343" max="4344" width="8.71875" style="25" customWidth="1"/>
    <col min="4345" max="4345" width="11.27734375" style="25" customWidth="1"/>
    <col min="4346" max="4346" width="13" style="25" customWidth="1"/>
    <col min="4347" max="4351" width="8.83203125" style="25"/>
    <col min="4352" max="4352" width="10.44140625" style="25" bestFit="1" customWidth="1"/>
    <col min="4353" max="4353" width="8.83203125" style="25"/>
    <col min="4354" max="4354" width="10.44140625" style="25" bestFit="1" customWidth="1"/>
    <col min="4355" max="4596" width="8.83203125" style="25"/>
    <col min="4597" max="4597" width="4.71875" style="25" customWidth="1"/>
    <col min="4598" max="4598" width="30.27734375" style="25" customWidth="1"/>
    <col min="4599" max="4600" width="8.71875" style="25" customWidth="1"/>
    <col min="4601" max="4601" width="11.27734375" style="25" customWidth="1"/>
    <col min="4602" max="4602" width="13" style="25" customWidth="1"/>
    <col min="4603" max="4607" width="8.83203125" style="25"/>
    <col min="4608" max="4608" width="10.44140625" style="25" bestFit="1" customWidth="1"/>
    <col min="4609" max="4609" width="8.83203125" style="25"/>
    <col min="4610" max="4610" width="10.44140625" style="25" bestFit="1" customWidth="1"/>
    <col min="4611" max="4852" width="8.83203125" style="25"/>
    <col min="4853" max="4853" width="4.71875" style="25" customWidth="1"/>
    <col min="4854" max="4854" width="30.27734375" style="25" customWidth="1"/>
    <col min="4855" max="4856" width="8.71875" style="25" customWidth="1"/>
    <col min="4857" max="4857" width="11.27734375" style="25" customWidth="1"/>
    <col min="4858" max="4858" width="13" style="25" customWidth="1"/>
    <col min="4859" max="4863" width="8.83203125" style="25"/>
    <col min="4864" max="4864" width="10.44140625" style="25" bestFit="1" customWidth="1"/>
    <col min="4865" max="4865" width="8.83203125" style="25"/>
    <col min="4866" max="4866" width="10.44140625" style="25" bestFit="1" customWidth="1"/>
    <col min="4867" max="5108" width="8.83203125" style="25"/>
    <col min="5109" max="5109" width="4.71875" style="25" customWidth="1"/>
    <col min="5110" max="5110" width="30.27734375" style="25" customWidth="1"/>
    <col min="5111" max="5112" width="8.71875" style="25" customWidth="1"/>
    <col min="5113" max="5113" width="11.27734375" style="25" customWidth="1"/>
    <col min="5114" max="5114" width="13" style="25" customWidth="1"/>
    <col min="5115" max="5119" width="8.83203125" style="25"/>
    <col min="5120" max="5120" width="10.44140625" style="25" bestFit="1" customWidth="1"/>
    <col min="5121" max="5121" width="8.83203125" style="25"/>
    <col min="5122" max="5122" width="10.44140625" style="25" bestFit="1" customWidth="1"/>
    <col min="5123" max="5364" width="8.83203125" style="25"/>
    <col min="5365" max="5365" width="4.71875" style="25" customWidth="1"/>
    <col min="5366" max="5366" width="30.27734375" style="25" customWidth="1"/>
    <col min="5367" max="5368" width="8.71875" style="25" customWidth="1"/>
    <col min="5369" max="5369" width="11.27734375" style="25" customWidth="1"/>
    <col min="5370" max="5370" width="13" style="25" customWidth="1"/>
    <col min="5371" max="5375" width="8.83203125" style="25"/>
    <col min="5376" max="5376" width="10.44140625" style="25" bestFit="1" customWidth="1"/>
    <col min="5377" max="5377" width="8.83203125" style="25"/>
    <col min="5378" max="5378" width="10.44140625" style="25" bestFit="1" customWidth="1"/>
    <col min="5379" max="5620" width="8.83203125" style="25"/>
    <col min="5621" max="5621" width="4.71875" style="25" customWidth="1"/>
    <col min="5622" max="5622" width="30.27734375" style="25" customWidth="1"/>
    <col min="5623" max="5624" width="8.71875" style="25" customWidth="1"/>
    <col min="5625" max="5625" width="11.27734375" style="25" customWidth="1"/>
    <col min="5626" max="5626" width="13" style="25" customWidth="1"/>
    <col min="5627" max="5631" width="8.83203125" style="25"/>
    <col min="5632" max="5632" width="10.44140625" style="25" bestFit="1" customWidth="1"/>
    <col min="5633" max="5633" width="8.83203125" style="25"/>
    <col min="5634" max="5634" width="10.44140625" style="25" bestFit="1" customWidth="1"/>
    <col min="5635" max="5876" width="8.83203125" style="25"/>
    <col min="5877" max="5877" width="4.71875" style="25" customWidth="1"/>
    <col min="5878" max="5878" width="30.27734375" style="25" customWidth="1"/>
    <col min="5879" max="5880" width="8.71875" style="25" customWidth="1"/>
    <col min="5881" max="5881" width="11.27734375" style="25" customWidth="1"/>
    <col min="5882" max="5882" width="13" style="25" customWidth="1"/>
    <col min="5883" max="5887" width="8.83203125" style="25"/>
    <col min="5888" max="5888" width="10.44140625" style="25" bestFit="1" customWidth="1"/>
    <col min="5889" max="5889" width="8.83203125" style="25"/>
    <col min="5890" max="5890" width="10.44140625" style="25" bestFit="1" customWidth="1"/>
    <col min="5891" max="6132" width="8.83203125" style="25"/>
    <col min="6133" max="6133" width="4.71875" style="25" customWidth="1"/>
    <col min="6134" max="6134" width="30.27734375" style="25" customWidth="1"/>
    <col min="6135" max="6136" width="8.71875" style="25" customWidth="1"/>
    <col min="6137" max="6137" width="11.27734375" style="25" customWidth="1"/>
    <col min="6138" max="6138" width="13" style="25" customWidth="1"/>
    <col min="6139" max="6143" width="8.83203125" style="25"/>
    <col min="6144" max="6144" width="10.44140625" style="25" bestFit="1" customWidth="1"/>
    <col min="6145" max="6145" width="8.83203125" style="25"/>
    <col min="6146" max="6146" width="10.44140625" style="25" bestFit="1" customWidth="1"/>
    <col min="6147" max="6388" width="8.83203125" style="25"/>
    <col min="6389" max="6389" width="4.71875" style="25" customWidth="1"/>
    <col min="6390" max="6390" width="30.27734375" style="25" customWidth="1"/>
    <col min="6391" max="6392" width="8.71875" style="25" customWidth="1"/>
    <col min="6393" max="6393" width="11.27734375" style="25" customWidth="1"/>
    <col min="6394" max="6394" width="13" style="25" customWidth="1"/>
    <col min="6395" max="6399" width="8.83203125" style="25"/>
    <col min="6400" max="6400" width="10.44140625" style="25" bestFit="1" customWidth="1"/>
    <col min="6401" max="6401" width="8.83203125" style="25"/>
    <col min="6402" max="6402" width="10.44140625" style="25" bestFit="1" customWidth="1"/>
    <col min="6403" max="6644" width="8.83203125" style="25"/>
    <col min="6645" max="6645" width="4.71875" style="25" customWidth="1"/>
    <col min="6646" max="6646" width="30.27734375" style="25" customWidth="1"/>
    <col min="6647" max="6648" width="8.71875" style="25" customWidth="1"/>
    <col min="6649" max="6649" width="11.27734375" style="25" customWidth="1"/>
    <col min="6650" max="6650" width="13" style="25" customWidth="1"/>
    <col min="6651" max="6655" width="8.83203125" style="25"/>
    <col min="6656" max="6656" width="10.44140625" style="25" bestFit="1" customWidth="1"/>
    <col min="6657" max="6657" width="8.83203125" style="25"/>
    <col min="6658" max="6658" width="10.44140625" style="25" bestFit="1" customWidth="1"/>
    <col min="6659" max="6900" width="8.83203125" style="25"/>
    <col min="6901" max="6901" width="4.71875" style="25" customWidth="1"/>
    <col min="6902" max="6902" width="30.27734375" style="25" customWidth="1"/>
    <col min="6903" max="6904" width="8.71875" style="25" customWidth="1"/>
    <col min="6905" max="6905" width="11.27734375" style="25" customWidth="1"/>
    <col min="6906" max="6906" width="13" style="25" customWidth="1"/>
    <col min="6907" max="6911" width="8.83203125" style="25"/>
    <col min="6912" max="6912" width="10.44140625" style="25" bestFit="1" customWidth="1"/>
    <col min="6913" max="6913" width="8.83203125" style="25"/>
    <col min="6914" max="6914" width="10.44140625" style="25" bestFit="1" customWidth="1"/>
    <col min="6915" max="7156" width="8.83203125" style="25"/>
    <col min="7157" max="7157" width="4.71875" style="25" customWidth="1"/>
    <col min="7158" max="7158" width="30.27734375" style="25" customWidth="1"/>
    <col min="7159" max="7160" width="8.71875" style="25" customWidth="1"/>
    <col min="7161" max="7161" width="11.27734375" style="25" customWidth="1"/>
    <col min="7162" max="7162" width="13" style="25" customWidth="1"/>
    <col min="7163" max="7167" width="8.83203125" style="25"/>
    <col min="7168" max="7168" width="10.44140625" style="25" bestFit="1" customWidth="1"/>
    <col min="7169" max="7169" width="8.83203125" style="25"/>
    <col min="7170" max="7170" width="10.44140625" style="25" bestFit="1" customWidth="1"/>
    <col min="7171" max="7412" width="8.83203125" style="25"/>
    <col min="7413" max="7413" width="4.71875" style="25" customWidth="1"/>
    <col min="7414" max="7414" width="30.27734375" style="25" customWidth="1"/>
    <col min="7415" max="7416" width="8.71875" style="25" customWidth="1"/>
    <col min="7417" max="7417" width="11.27734375" style="25" customWidth="1"/>
    <col min="7418" max="7418" width="13" style="25" customWidth="1"/>
    <col min="7419" max="7423" width="8.83203125" style="25"/>
    <col min="7424" max="7424" width="10.44140625" style="25" bestFit="1" customWidth="1"/>
    <col min="7425" max="7425" width="8.83203125" style="25"/>
    <col min="7426" max="7426" width="10.44140625" style="25" bestFit="1" customWidth="1"/>
    <col min="7427" max="7668" width="8.83203125" style="25"/>
    <col min="7669" max="7669" width="4.71875" style="25" customWidth="1"/>
    <col min="7670" max="7670" width="30.27734375" style="25" customWidth="1"/>
    <col min="7671" max="7672" width="8.71875" style="25" customWidth="1"/>
    <col min="7673" max="7673" width="11.27734375" style="25" customWidth="1"/>
    <col min="7674" max="7674" width="13" style="25" customWidth="1"/>
    <col min="7675" max="7679" width="8.83203125" style="25"/>
    <col min="7680" max="7680" width="10.44140625" style="25" bestFit="1" customWidth="1"/>
    <col min="7681" max="7681" width="8.83203125" style="25"/>
    <col min="7682" max="7682" width="10.44140625" style="25" bestFit="1" customWidth="1"/>
    <col min="7683" max="7924" width="8.83203125" style="25"/>
    <col min="7925" max="7925" width="4.71875" style="25" customWidth="1"/>
    <col min="7926" max="7926" width="30.27734375" style="25" customWidth="1"/>
    <col min="7927" max="7928" width="8.71875" style="25" customWidth="1"/>
    <col min="7929" max="7929" width="11.27734375" style="25" customWidth="1"/>
    <col min="7930" max="7930" width="13" style="25" customWidth="1"/>
    <col min="7931" max="7935" width="8.83203125" style="25"/>
    <col min="7936" max="7936" width="10.44140625" style="25" bestFit="1" customWidth="1"/>
    <col min="7937" max="7937" width="8.83203125" style="25"/>
    <col min="7938" max="7938" width="10.44140625" style="25" bestFit="1" customWidth="1"/>
    <col min="7939" max="8180" width="8.83203125" style="25"/>
    <col min="8181" max="8181" width="4.71875" style="25" customWidth="1"/>
    <col min="8182" max="8182" width="30.27734375" style="25" customWidth="1"/>
    <col min="8183" max="8184" width="8.71875" style="25" customWidth="1"/>
    <col min="8185" max="8185" width="11.27734375" style="25" customWidth="1"/>
    <col min="8186" max="8186" width="13" style="25" customWidth="1"/>
    <col min="8187" max="8191" width="8.83203125" style="25"/>
    <col min="8192" max="8192" width="10.44140625" style="25" bestFit="1" customWidth="1"/>
    <col min="8193" max="8193" width="8.83203125" style="25"/>
    <col min="8194" max="8194" width="10.44140625" style="25" bestFit="1" customWidth="1"/>
    <col min="8195" max="8436" width="8.83203125" style="25"/>
    <col min="8437" max="8437" width="4.71875" style="25" customWidth="1"/>
    <col min="8438" max="8438" width="30.27734375" style="25" customWidth="1"/>
    <col min="8439" max="8440" width="8.71875" style="25" customWidth="1"/>
    <col min="8441" max="8441" width="11.27734375" style="25" customWidth="1"/>
    <col min="8442" max="8442" width="13" style="25" customWidth="1"/>
    <col min="8443" max="8447" width="8.83203125" style="25"/>
    <col min="8448" max="8448" width="10.44140625" style="25" bestFit="1" customWidth="1"/>
    <col min="8449" max="8449" width="8.83203125" style="25"/>
    <col min="8450" max="8450" width="10.44140625" style="25" bestFit="1" customWidth="1"/>
    <col min="8451" max="8692" width="8.83203125" style="25"/>
    <col min="8693" max="8693" width="4.71875" style="25" customWidth="1"/>
    <col min="8694" max="8694" width="30.27734375" style="25" customWidth="1"/>
    <col min="8695" max="8696" width="8.71875" style="25" customWidth="1"/>
    <col min="8697" max="8697" width="11.27734375" style="25" customWidth="1"/>
    <col min="8698" max="8698" width="13" style="25" customWidth="1"/>
    <col min="8699" max="8703" width="8.83203125" style="25"/>
    <col min="8704" max="8704" width="10.44140625" style="25" bestFit="1" customWidth="1"/>
    <col min="8705" max="8705" width="8.83203125" style="25"/>
    <col min="8706" max="8706" width="10.44140625" style="25" bestFit="1" customWidth="1"/>
    <col min="8707" max="8948" width="8.83203125" style="25"/>
    <col min="8949" max="8949" width="4.71875" style="25" customWidth="1"/>
    <col min="8950" max="8950" width="30.27734375" style="25" customWidth="1"/>
    <col min="8951" max="8952" width="8.71875" style="25" customWidth="1"/>
    <col min="8953" max="8953" width="11.27734375" style="25" customWidth="1"/>
    <col min="8954" max="8954" width="13" style="25" customWidth="1"/>
    <col min="8955" max="8959" width="8.83203125" style="25"/>
    <col min="8960" max="8960" width="10.44140625" style="25" bestFit="1" customWidth="1"/>
    <col min="8961" max="8961" width="8.83203125" style="25"/>
    <col min="8962" max="8962" width="10.44140625" style="25" bestFit="1" customWidth="1"/>
    <col min="8963" max="9204" width="8.83203125" style="25"/>
    <col min="9205" max="9205" width="4.71875" style="25" customWidth="1"/>
    <col min="9206" max="9206" width="30.27734375" style="25" customWidth="1"/>
    <col min="9207" max="9208" width="8.71875" style="25" customWidth="1"/>
    <col min="9209" max="9209" width="11.27734375" style="25" customWidth="1"/>
    <col min="9210" max="9210" width="13" style="25" customWidth="1"/>
    <col min="9211" max="9215" width="8.83203125" style="25"/>
    <col min="9216" max="9216" width="10.44140625" style="25" bestFit="1" customWidth="1"/>
    <col min="9217" max="9217" width="8.83203125" style="25"/>
    <col min="9218" max="9218" width="10.44140625" style="25" bestFit="1" customWidth="1"/>
    <col min="9219" max="9460" width="8.83203125" style="25"/>
    <col min="9461" max="9461" width="4.71875" style="25" customWidth="1"/>
    <col min="9462" max="9462" width="30.27734375" style="25" customWidth="1"/>
    <col min="9463" max="9464" width="8.71875" style="25" customWidth="1"/>
    <col min="9465" max="9465" width="11.27734375" style="25" customWidth="1"/>
    <col min="9466" max="9466" width="13" style="25" customWidth="1"/>
    <col min="9467" max="9471" width="8.83203125" style="25"/>
    <col min="9472" max="9472" width="10.44140625" style="25" bestFit="1" customWidth="1"/>
    <col min="9473" max="9473" width="8.83203125" style="25"/>
    <col min="9474" max="9474" width="10.44140625" style="25" bestFit="1" customWidth="1"/>
    <col min="9475" max="9716" width="8.83203125" style="25"/>
    <col min="9717" max="9717" width="4.71875" style="25" customWidth="1"/>
    <col min="9718" max="9718" width="30.27734375" style="25" customWidth="1"/>
    <col min="9719" max="9720" width="8.71875" style="25" customWidth="1"/>
    <col min="9721" max="9721" width="11.27734375" style="25" customWidth="1"/>
    <col min="9722" max="9722" width="13" style="25" customWidth="1"/>
    <col min="9723" max="9727" width="8.83203125" style="25"/>
    <col min="9728" max="9728" width="10.44140625" style="25" bestFit="1" customWidth="1"/>
    <col min="9729" max="9729" width="8.83203125" style="25"/>
    <col min="9730" max="9730" width="10.44140625" style="25" bestFit="1" customWidth="1"/>
    <col min="9731" max="9972" width="8.83203125" style="25"/>
    <col min="9973" max="9973" width="4.71875" style="25" customWidth="1"/>
    <col min="9974" max="9974" width="30.27734375" style="25" customWidth="1"/>
    <col min="9975" max="9976" width="8.71875" style="25" customWidth="1"/>
    <col min="9977" max="9977" width="11.27734375" style="25" customWidth="1"/>
    <col min="9978" max="9978" width="13" style="25" customWidth="1"/>
    <col min="9979" max="9983" width="8.83203125" style="25"/>
    <col min="9984" max="9984" width="10.44140625" style="25" bestFit="1" customWidth="1"/>
    <col min="9985" max="9985" width="8.83203125" style="25"/>
    <col min="9986" max="9986" width="10.44140625" style="25" bestFit="1" customWidth="1"/>
    <col min="9987" max="10228" width="8.83203125" style="25"/>
    <col min="10229" max="10229" width="4.71875" style="25" customWidth="1"/>
    <col min="10230" max="10230" width="30.27734375" style="25" customWidth="1"/>
    <col min="10231" max="10232" width="8.71875" style="25" customWidth="1"/>
    <col min="10233" max="10233" width="11.27734375" style="25" customWidth="1"/>
    <col min="10234" max="10234" width="13" style="25" customWidth="1"/>
    <col min="10235" max="10239" width="8.83203125" style="25"/>
    <col min="10240" max="10240" width="10.44140625" style="25" bestFit="1" customWidth="1"/>
    <col min="10241" max="10241" width="8.83203125" style="25"/>
    <col min="10242" max="10242" width="10.44140625" style="25" bestFit="1" customWidth="1"/>
    <col min="10243" max="10484" width="8.83203125" style="25"/>
    <col min="10485" max="10485" width="4.71875" style="25" customWidth="1"/>
    <col min="10486" max="10486" width="30.27734375" style="25" customWidth="1"/>
    <col min="10487" max="10488" width="8.71875" style="25" customWidth="1"/>
    <col min="10489" max="10489" width="11.27734375" style="25" customWidth="1"/>
    <col min="10490" max="10490" width="13" style="25" customWidth="1"/>
    <col min="10491" max="10495" width="8.83203125" style="25"/>
    <col min="10496" max="10496" width="10.44140625" style="25" bestFit="1" customWidth="1"/>
    <col min="10497" max="10497" width="8.83203125" style="25"/>
    <col min="10498" max="10498" width="10.44140625" style="25" bestFit="1" customWidth="1"/>
    <col min="10499" max="10740" width="8.83203125" style="25"/>
    <col min="10741" max="10741" width="4.71875" style="25" customWidth="1"/>
    <col min="10742" max="10742" width="30.27734375" style="25" customWidth="1"/>
    <col min="10743" max="10744" width="8.71875" style="25" customWidth="1"/>
    <col min="10745" max="10745" width="11.27734375" style="25" customWidth="1"/>
    <col min="10746" max="10746" width="13" style="25" customWidth="1"/>
    <col min="10747" max="10751" width="8.83203125" style="25"/>
    <col min="10752" max="10752" width="10.44140625" style="25" bestFit="1" customWidth="1"/>
    <col min="10753" max="10753" width="8.83203125" style="25"/>
    <col min="10754" max="10754" width="10.44140625" style="25" bestFit="1" customWidth="1"/>
    <col min="10755" max="10996" width="8.83203125" style="25"/>
    <col min="10997" max="10997" width="4.71875" style="25" customWidth="1"/>
    <col min="10998" max="10998" width="30.27734375" style="25" customWidth="1"/>
    <col min="10999" max="11000" width="8.71875" style="25" customWidth="1"/>
    <col min="11001" max="11001" width="11.27734375" style="25" customWidth="1"/>
    <col min="11002" max="11002" width="13" style="25" customWidth="1"/>
    <col min="11003" max="11007" width="8.83203125" style="25"/>
    <col min="11008" max="11008" width="10.44140625" style="25" bestFit="1" customWidth="1"/>
    <col min="11009" max="11009" width="8.83203125" style="25"/>
    <col min="11010" max="11010" width="10.44140625" style="25" bestFit="1" customWidth="1"/>
    <col min="11011" max="11252" width="8.83203125" style="25"/>
    <col min="11253" max="11253" width="4.71875" style="25" customWidth="1"/>
    <col min="11254" max="11254" width="30.27734375" style="25" customWidth="1"/>
    <col min="11255" max="11256" width="8.71875" style="25" customWidth="1"/>
    <col min="11257" max="11257" width="11.27734375" style="25" customWidth="1"/>
    <col min="11258" max="11258" width="13" style="25" customWidth="1"/>
    <col min="11259" max="11263" width="8.83203125" style="25"/>
    <col min="11264" max="11264" width="10.44140625" style="25" bestFit="1" customWidth="1"/>
    <col min="11265" max="11265" width="8.83203125" style="25"/>
    <col min="11266" max="11266" width="10.44140625" style="25" bestFit="1" customWidth="1"/>
    <col min="11267" max="11508" width="8.83203125" style="25"/>
    <col min="11509" max="11509" width="4.71875" style="25" customWidth="1"/>
    <col min="11510" max="11510" width="30.27734375" style="25" customWidth="1"/>
    <col min="11511" max="11512" width="8.71875" style="25" customWidth="1"/>
    <col min="11513" max="11513" width="11.27734375" style="25" customWidth="1"/>
    <col min="11514" max="11514" width="13" style="25" customWidth="1"/>
    <col min="11515" max="11519" width="8.83203125" style="25"/>
    <col min="11520" max="11520" width="10.44140625" style="25" bestFit="1" customWidth="1"/>
    <col min="11521" max="11521" width="8.83203125" style="25"/>
    <col min="11522" max="11522" width="10.44140625" style="25" bestFit="1" customWidth="1"/>
    <col min="11523" max="11764" width="8.83203125" style="25"/>
    <col min="11765" max="11765" width="4.71875" style="25" customWidth="1"/>
    <col min="11766" max="11766" width="30.27734375" style="25" customWidth="1"/>
    <col min="11767" max="11768" width="8.71875" style="25" customWidth="1"/>
    <col min="11769" max="11769" width="11.27734375" style="25" customWidth="1"/>
    <col min="11770" max="11770" width="13" style="25" customWidth="1"/>
    <col min="11771" max="11775" width="8.83203125" style="25"/>
    <col min="11776" max="11776" width="10.44140625" style="25" bestFit="1" customWidth="1"/>
    <col min="11777" max="11777" width="8.83203125" style="25"/>
    <col min="11778" max="11778" width="10.44140625" style="25" bestFit="1" customWidth="1"/>
    <col min="11779" max="12020" width="8.83203125" style="25"/>
    <col min="12021" max="12021" width="4.71875" style="25" customWidth="1"/>
    <col min="12022" max="12022" width="30.27734375" style="25" customWidth="1"/>
    <col min="12023" max="12024" width="8.71875" style="25" customWidth="1"/>
    <col min="12025" max="12025" width="11.27734375" style="25" customWidth="1"/>
    <col min="12026" max="12026" width="13" style="25" customWidth="1"/>
    <col min="12027" max="12031" width="8.83203125" style="25"/>
    <col min="12032" max="12032" width="10.44140625" style="25" bestFit="1" customWidth="1"/>
    <col min="12033" max="12033" width="8.83203125" style="25"/>
    <col min="12034" max="12034" width="10.44140625" style="25" bestFit="1" customWidth="1"/>
    <col min="12035" max="12276" width="8.83203125" style="25"/>
    <col min="12277" max="12277" width="4.71875" style="25" customWidth="1"/>
    <col min="12278" max="12278" width="30.27734375" style="25" customWidth="1"/>
    <col min="12279" max="12280" width="8.71875" style="25" customWidth="1"/>
    <col min="12281" max="12281" width="11.27734375" style="25" customWidth="1"/>
    <col min="12282" max="12282" width="13" style="25" customWidth="1"/>
    <col min="12283" max="12287" width="8.83203125" style="25"/>
    <col min="12288" max="12288" width="10.44140625" style="25" bestFit="1" customWidth="1"/>
    <col min="12289" max="12289" width="8.83203125" style="25"/>
    <col min="12290" max="12290" width="10.44140625" style="25" bestFit="1" customWidth="1"/>
    <col min="12291" max="12532" width="8.83203125" style="25"/>
    <col min="12533" max="12533" width="4.71875" style="25" customWidth="1"/>
    <col min="12534" max="12534" width="30.27734375" style="25" customWidth="1"/>
    <col min="12535" max="12536" width="8.71875" style="25" customWidth="1"/>
    <col min="12537" max="12537" width="11.27734375" style="25" customWidth="1"/>
    <col min="12538" max="12538" width="13" style="25" customWidth="1"/>
    <col min="12539" max="12543" width="8.83203125" style="25"/>
    <col min="12544" max="12544" width="10.44140625" style="25" bestFit="1" customWidth="1"/>
    <col min="12545" max="12545" width="8.83203125" style="25"/>
    <col min="12546" max="12546" width="10.44140625" style="25" bestFit="1" customWidth="1"/>
    <col min="12547" max="12788" width="8.83203125" style="25"/>
    <col min="12789" max="12789" width="4.71875" style="25" customWidth="1"/>
    <col min="12790" max="12790" width="30.27734375" style="25" customWidth="1"/>
    <col min="12791" max="12792" width="8.71875" style="25" customWidth="1"/>
    <col min="12793" max="12793" width="11.27734375" style="25" customWidth="1"/>
    <col min="12794" max="12794" width="13" style="25" customWidth="1"/>
    <col min="12795" max="12799" width="8.83203125" style="25"/>
    <col min="12800" max="12800" width="10.44140625" style="25" bestFit="1" customWidth="1"/>
    <col min="12801" max="12801" width="8.83203125" style="25"/>
    <col min="12802" max="12802" width="10.44140625" style="25" bestFit="1" customWidth="1"/>
    <col min="12803" max="13044" width="8.83203125" style="25"/>
    <col min="13045" max="13045" width="4.71875" style="25" customWidth="1"/>
    <col min="13046" max="13046" width="30.27734375" style="25" customWidth="1"/>
    <col min="13047" max="13048" width="8.71875" style="25" customWidth="1"/>
    <col min="13049" max="13049" width="11.27734375" style="25" customWidth="1"/>
    <col min="13050" max="13050" width="13" style="25" customWidth="1"/>
    <col min="13051" max="13055" width="8.83203125" style="25"/>
    <col min="13056" max="13056" width="10.44140625" style="25" bestFit="1" customWidth="1"/>
    <col min="13057" max="13057" width="8.83203125" style="25"/>
    <col min="13058" max="13058" width="10.44140625" style="25" bestFit="1" customWidth="1"/>
    <col min="13059" max="13300" width="8.83203125" style="25"/>
    <col min="13301" max="13301" width="4.71875" style="25" customWidth="1"/>
    <col min="13302" max="13302" width="30.27734375" style="25" customWidth="1"/>
    <col min="13303" max="13304" width="8.71875" style="25" customWidth="1"/>
    <col min="13305" max="13305" width="11.27734375" style="25" customWidth="1"/>
    <col min="13306" max="13306" width="13" style="25" customWidth="1"/>
    <col min="13307" max="13311" width="8.83203125" style="25"/>
    <col min="13312" max="13312" width="10.44140625" style="25" bestFit="1" customWidth="1"/>
    <col min="13313" max="13313" width="8.83203125" style="25"/>
    <col min="13314" max="13314" width="10.44140625" style="25" bestFit="1" customWidth="1"/>
    <col min="13315" max="13556" width="8.83203125" style="25"/>
    <col min="13557" max="13557" width="4.71875" style="25" customWidth="1"/>
    <col min="13558" max="13558" width="30.27734375" style="25" customWidth="1"/>
    <col min="13559" max="13560" width="8.71875" style="25" customWidth="1"/>
    <col min="13561" max="13561" width="11.27734375" style="25" customWidth="1"/>
    <col min="13562" max="13562" width="13" style="25" customWidth="1"/>
    <col min="13563" max="13567" width="8.83203125" style="25"/>
    <col min="13568" max="13568" width="10.44140625" style="25" bestFit="1" customWidth="1"/>
    <col min="13569" max="13569" width="8.83203125" style="25"/>
    <col min="13570" max="13570" width="10.44140625" style="25" bestFit="1" customWidth="1"/>
    <col min="13571" max="13812" width="8.83203125" style="25"/>
    <col min="13813" max="13813" width="4.71875" style="25" customWidth="1"/>
    <col min="13814" max="13814" width="30.27734375" style="25" customWidth="1"/>
    <col min="13815" max="13816" width="8.71875" style="25" customWidth="1"/>
    <col min="13817" max="13817" width="11.27734375" style="25" customWidth="1"/>
    <col min="13818" max="13818" width="13" style="25" customWidth="1"/>
    <col min="13819" max="13823" width="8.83203125" style="25"/>
    <col min="13824" max="13824" width="10.44140625" style="25" bestFit="1" customWidth="1"/>
    <col min="13825" max="13825" width="8.83203125" style="25"/>
    <col min="13826" max="13826" width="10.44140625" style="25" bestFit="1" customWidth="1"/>
    <col min="13827" max="14068" width="8.83203125" style="25"/>
    <col min="14069" max="14069" width="4.71875" style="25" customWidth="1"/>
    <col min="14070" max="14070" width="30.27734375" style="25" customWidth="1"/>
    <col min="14071" max="14072" width="8.71875" style="25" customWidth="1"/>
    <col min="14073" max="14073" width="11.27734375" style="25" customWidth="1"/>
    <col min="14074" max="14074" width="13" style="25" customWidth="1"/>
    <col min="14075" max="14079" width="8.83203125" style="25"/>
    <col min="14080" max="14080" width="10.44140625" style="25" bestFit="1" customWidth="1"/>
    <col min="14081" max="14081" width="8.83203125" style="25"/>
    <col min="14082" max="14082" width="10.44140625" style="25" bestFit="1" customWidth="1"/>
    <col min="14083" max="14324" width="8.83203125" style="25"/>
    <col min="14325" max="14325" width="4.71875" style="25" customWidth="1"/>
    <col min="14326" max="14326" width="30.27734375" style="25" customWidth="1"/>
    <col min="14327" max="14328" width="8.71875" style="25" customWidth="1"/>
    <col min="14329" max="14329" width="11.27734375" style="25" customWidth="1"/>
    <col min="14330" max="14330" width="13" style="25" customWidth="1"/>
    <col min="14331" max="14335" width="8.83203125" style="25"/>
    <col min="14336" max="14336" width="10.44140625" style="25" bestFit="1" customWidth="1"/>
    <col min="14337" max="14337" width="8.83203125" style="25"/>
    <col min="14338" max="14338" width="10.44140625" style="25" bestFit="1" customWidth="1"/>
    <col min="14339" max="14580" width="8.83203125" style="25"/>
    <col min="14581" max="14581" width="4.71875" style="25" customWidth="1"/>
    <col min="14582" max="14582" width="30.27734375" style="25" customWidth="1"/>
    <col min="14583" max="14584" width="8.71875" style="25" customWidth="1"/>
    <col min="14585" max="14585" width="11.27734375" style="25" customWidth="1"/>
    <col min="14586" max="14586" width="13" style="25" customWidth="1"/>
    <col min="14587" max="14591" width="8.83203125" style="25"/>
    <col min="14592" max="14592" width="10.44140625" style="25" bestFit="1" customWidth="1"/>
    <col min="14593" max="14593" width="8.83203125" style="25"/>
    <col min="14594" max="14594" width="10.44140625" style="25" bestFit="1" customWidth="1"/>
    <col min="14595" max="14836" width="8.83203125" style="25"/>
    <col min="14837" max="14837" width="4.71875" style="25" customWidth="1"/>
    <col min="14838" max="14838" width="30.27734375" style="25" customWidth="1"/>
    <col min="14839" max="14840" width="8.71875" style="25" customWidth="1"/>
    <col min="14841" max="14841" width="11.27734375" style="25" customWidth="1"/>
    <col min="14842" max="14842" width="13" style="25" customWidth="1"/>
    <col min="14843" max="14847" width="8.83203125" style="25"/>
    <col min="14848" max="14848" width="10.44140625" style="25" bestFit="1" customWidth="1"/>
    <col min="14849" max="14849" width="8.83203125" style="25"/>
    <col min="14850" max="14850" width="10.44140625" style="25" bestFit="1" customWidth="1"/>
    <col min="14851" max="15092" width="8.83203125" style="25"/>
    <col min="15093" max="15093" width="4.71875" style="25" customWidth="1"/>
    <col min="15094" max="15094" width="30.27734375" style="25" customWidth="1"/>
    <col min="15095" max="15096" width="8.71875" style="25" customWidth="1"/>
    <col min="15097" max="15097" width="11.27734375" style="25" customWidth="1"/>
    <col min="15098" max="15098" width="13" style="25" customWidth="1"/>
    <col min="15099" max="15103" width="8.83203125" style="25"/>
    <col min="15104" max="15104" width="10.44140625" style="25" bestFit="1" customWidth="1"/>
    <col min="15105" max="15105" width="8.83203125" style="25"/>
    <col min="15106" max="15106" width="10.44140625" style="25" bestFit="1" customWidth="1"/>
    <col min="15107" max="15348" width="8.83203125" style="25"/>
    <col min="15349" max="15349" width="4.71875" style="25" customWidth="1"/>
    <col min="15350" max="15350" width="30.27734375" style="25" customWidth="1"/>
    <col min="15351" max="15352" width="8.71875" style="25" customWidth="1"/>
    <col min="15353" max="15353" width="11.27734375" style="25" customWidth="1"/>
    <col min="15354" max="15354" width="13" style="25" customWidth="1"/>
    <col min="15355" max="15359" width="8.83203125" style="25"/>
    <col min="15360" max="15360" width="10.44140625" style="25" bestFit="1" customWidth="1"/>
    <col min="15361" max="15361" width="8.83203125" style="25"/>
    <col min="15362" max="15362" width="10.44140625" style="25" bestFit="1" customWidth="1"/>
    <col min="15363" max="15604" width="8.83203125" style="25"/>
    <col min="15605" max="15605" width="4.71875" style="25" customWidth="1"/>
    <col min="15606" max="15606" width="30.27734375" style="25" customWidth="1"/>
    <col min="15607" max="15608" width="8.71875" style="25" customWidth="1"/>
    <col min="15609" max="15609" width="11.27734375" style="25" customWidth="1"/>
    <col min="15610" max="15610" width="13" style="25" customWidth="1"/>
    <col min="15611" max="15615" width="8.83203125" style="25"/>
    <col min="15616" max="15616" width="10.44140625" style="25" bestFit="1" customWidth="1"/>
    <col min="15617" max="15617" width="8.83203125" style="25"/>
    <col min="15618" max="15618" width="10.44140625" style="25" bestFit="1" customWidth="1"/>
    <col min="15619" max="15860" width="8.83203125" style="25"/>
    <col min="15861" max="15861" width="4.71875" style="25" customWidth="1"/>
    <col min="15862" max="15862" width="30.27734375" style="25" customWidth="1"/>
    <col min="15863" max="15864" width="8.71875" style="25" customWidth="1"/>
    <col min="15865" max="15865" width="11.27734375" style="25" customWidth="1"/>
    <col min="15866" max="15866" width="13" style="25" customWidth="1"/>
    <col min="15867" max="15871" width="8.83203125" style="25"/>
    <col min="15872" max="15872" width="10.44140625" style="25" bestFit="1" customWidth="1"/>
    <col min="15873" max="15873" width="8.83203125" style="25"/>
    <col min="15874" max="15874" width="10.44140625" style="25" bestFit="1" customWidth="1"/>
    <col min="15875" max="16116" width="8.83203125" style="25"/>
    <col min="16117" max="16117" width="4.71875" style="25" customWidth="1"/>
    <col min="16118" max="16118" width="30.27734375" style="25" customWidth="1"/>
    <col min="16119" max="16120" width="8.71875" style="25" customWidth="1"/>
    <col min="16121" max="16121" width="11.27734375" style="25" customWidth="1"/>
    <col min="16122" max="16122" width="13" style="25" customWidth="1"/>
    <col min="16123" max="16127" width="8.83203125" style="25"/>
    <col min="16128" max="16128" width="10.44140625" style="25" bestFit="1" customWidth="1"/>
    <col min="16129" max="16129" width="8.83203125" style="25"/>
    <col min="16130" max="16130" width="10.44140625" style="25" bestFit="1" customWidth="1"/>
    <col min="16131" max="16384" width="8.83203125" style="25"/>
  </cols>
  <sheetData>
    <row r="1" spans="1:13" ht="70" customHeight="1" thickBot="1" x14ac:dyDescent="0.5">
      <c r="B1" s="172" t="s">
        <v>0</v>
      </c>
      <c r="C1" s="249" t="s">
        <v>61</v>
      </c>
      <c r="D1" s="250"/>
      <c r="E1" s="250"/>
      <c r="F1" s="250"/>
      <c r="G1" s="250"/>
    </row>
    <row r="2" spans="1:13" s="1" customFormat="1" ht="25" customHeight="1" x14ac:dyDescent="0.45">
      <c r="A2" s="138" t="s">
        <v>2</v>
      </c>
      <c r="B2" s="107" t="s">
        <v>3</v>
      </c>
      <c r="C2" s="107" t="s">
        <v>4</v>
      </c>
      <c r="D2" s="107" t="s">
        <v>5</v>
      </c>
      <c r="E2" s="107" t="s">
        <v>6</v>
      </c>
      <c r="F2" s="107" t="s">
        <v>7</v>
      </c>
      <c r="G2" s="139" t="s">
        <v>8</v>
      </c>
    </row>
    <row r="3" spans="1:13" x14ac:dyDescent="0.45">
      <c r="A3" s="79" t="s">
        <v>9</v>
      </c>
      <c r="B3" s="15" t="s">
        <v>27</v>
      </c>
      <c r="C3" s="27"/>
      <c r="D3" s="28"/>
      <c r="E3" s="29"/>
      <c r="F3" s="29"/>
      <c r="G3" s="80"/>
    </row>
    <row r="4" spans="1:13" ht="138.6" x14ac:dyDescent="0.45">
      <c r="A4" s="81" t="s">
        <v>11</v>
      </c>
      <c r="B4" s="16" t="s">
        <v>28</v>
      </c>
      <c r="C4" s="19" t="s">
        <v>29</v>
      </c>
      <c r="D4" s="13">
        <v>10</v>
      </c>
      <c r="E4" s="37">
        <v>8</v>
      </c>
      <c r="F4" s="36">
        <f t="shared" ref="F4:F14" si="0">E4*D4</f>
        <v>80</v>
      </c>
      <c r="G4" s="127"/>
      <c r="M4" s="78"/>
    </row>
    <row r="5" spans="1:13" ht="151.19999999999999" x14ac:dyDescent="0.45">
      <c r="A5" s="81" t="s">
        <v>14</v>
      </c>
      <c r="B5" s="16" t="s">
        <v>30</v>
      </c>
      <c r="C5" s="19" t="s">
        <v>29</v>
      </c>
      <c r="D5" s="13">
        <v>7</v>
      </c>
      <c r="E5" s="37">
        <v>5</v>
      </c>
      <c r="F5" s="38">
        <f t="shared" si="0"/>
        <v>35</v>
      </c>
      <c r="G5" s="127"/>
    </row>
    <row r="6" spans="1:13" ht="151.19999999999999" x14ac:dyDescent="0.45">
      <c r="A6" s="81" t="s">
        <v>16</v>
      </c>
      <c r="B6" s="16" t="s">
        <v>31</v>
      </c>
      <c r="C6" s="19" t="s">
        <v>29</v>
      </c>
      <c r="D6" s="13">
        <v>6</v>
      </c>
      <c r="E6" s="37">
        <v>4</v>
      </c>
      <c r="F6" s="38">
        <f t="shared" si="0"/>
        <v>24</v>
      </c>
      <c r="G6" s="127"/>
    </row>
    <row r="7" spans="1:13" ht="100.8" x14ac:dyDescent="0.45">
      <c r="A7" s="81" t="s">
        <v>18</v>
      </c>
      <c r="B7" s="16" t="s">
        <v>32</v>
      </c>
      <c r="C7" s="19" t="s">
        <v>62</v>
      </c>
      <c r="D7" s="13">
        <v>1.5</v>
      </c>
      <c r="E7" s="37">
        <v>37</v>
      </c>
      <c r="F7" s="38">
        <f t="shared" si="0"/>
        <v>55.5</v>
      </c>
      <c r="G7" s="127"/>
    </row>
    <row r="8" spans="1:13" ht="80.25" customHeight="1" x14ac:dyDescent="0.45">
      <c r="A8" s="81" t="s">
        <v>21</v>
      </c>
      <c r="B8" s="18" t="s">
        <v>274</v>
      </c>
      <c r="C8" s="31" t="s">
        <v>29</v>
      </c>
      <c r="D8" s="13">
        <v>4</v>
      </c>
      <c r="E8" s="39">
        <v>10</v>
      </c>
      <c r="F8" s="38">
        <f t="shared" si="0"/>
        <v>40</v>
      </c>
      <c r="G8" s="127"/>
    </row>
    <row r="9" spans="1:13" ht="80.25" customHeight="1" x14ac:dyDescent="0.45">
      <c r="A9" s="81" t="s">
        <v>23</v>
      </c>
      <c r="B9" s="200" t="s">
        <v>258</v>
      </c>
      <c r="C9" s="19" t="s">
        <v>35</v>
      </c>
      <c r="D9" s="13">
        <v>1</v>
      </c>
      <c r="E9" s="37">
        <v>2</v>
      </c>
      <c r="F9" s="38">
        <f t="shared" si="0"/>
        <v>2</v>
      </c>
      <c r="G9" s="127"/>
    </row>
    <row r="10" spans="1:13" ht="170.25" customHeight="1" x14ac:dyDescent="0.45">
      <c r="A10" s="81" t="s">
        <v>36</v>
      </c>
      <c r="B10" s="16" t="s">
        <v>37</v>
      </c>
      <c r="C10" s="19" t="s">
        <v>29</v>
      </c>
      <c r="D10" s="13">
        <v>1</v>
      </c>
      <c r="E10" s="37">
        <v>5</v>
      </c>
      <c r="F10" s="38">
        <f t="shared" si="0"/>
        <v>5</v>
      </c>
      <c r="G10" s="127"/>
    </row>
    <row r="11" spans="1:13" ht="168.75" customHeight="1" x14ac:dyDescent="0.45">
      <c r="A11" s="81" t="s">
        <v>38</v>
      </c>
      <c r="B11" s="16" t="s">
        <v>39</v>
      </c>
      <c r="C11" s="19" t="s">
        <v>29</v>
      </c>
      <c r="D11" s="13">
        <v>1</v>
      </c>
      <c r="E11" s="37">
        <v>4</v>
      </c>
      <c r="F11" s="38">
        <f t="shared" si="0"/>
        <v>4</v>
      </c>
      <c r="G11" s="127"/>
    </row>
    <row r="12" spans="1:13" ht="81" customHeight="1" x14ac:dyDescent="0.45">
      <c r="A12" s="81" t="s">
        <v>40</v>
      </c>
      <c r="B12" s="20" t="s">
        <v>41</v>
      </c>
      <c r="C12" s="19" t="s">
        <v>29</v>
      </c>
      <c r="D12" s="13">
        <v>3</v>
      </c>
      <c r="E12" s="37">
        <v>1</v>
      </c>
      <c r="F12" s="38">
        <f t="shared" si="0"/>
        <v>3</v>
      </c>
      <c r="G12" s="127"/>
    </row>
    <row r="13" spans="1:13" s="1" customFormat="1" ht="107.25" customHeight="1" x14ac:dyDescent="0.45">
      <c r="A13" s="5" t="s">
        <v>42</v>
      </c>
      <c r="B13" s="20" t="s">
        <v>43</v>
      </c>
      <c r="C13" s="17" t="s">
        <v>29</v>
      </c>
      <c r="D13" s="3">
        <v>2</v>
      </c>
      <c r="E13" s="36">
        <v>1.5</v>
      </c>
      <c r="F13" s="44">
        <f t="shared" si="0"/>
        <v>3</v>
      </c>
      <c r="G13" s="119"/>
      <c r="J13"/>
      <c r="L13"/>
    </row>
    <row r="14" spans="1:13" s="1" customFormat="1" ht="107.25" customHeight="1" x14ac:dyDescent="0.45">
      <c r="A14" s="5" t="s">
        <v>44</v>
      </c>
      <c r="B14" s="20" t="s">
        <v>271</v>
      </c>
      <c r="C14" s="17" t="s">
        <v>29</v>
      </c>
      <c r="D14" s="3">
        <v>1</v>
      </c>
      <c r="E14" s="36">
        <v>4</v>
      </c>
      <c r="F14" s="44">
        <f t="shared" si="0"/>
        <v>4</v>
      </c>
      <c r="G14" s="119"/>
      <c r="H14"/>
      <c r="L14"/>
    </row>
    <row r="15" spans="1:13" s="1" customFormat="1" ht="107.25" customHeight="1" x14ac:dyDescent="0.45">
      <c r="A15" s="5" t="s">
        <v>246</v>
      </c>
      <c r="B15" s="191" t="s">
        <v>247</v>
      </c>
      <c r="C15" s="192" t="s">
        <v>2</v>
      </c>
      <c r="D15" s="193">
        <v>2</v>
      </c>
      <c r="E15" s="51">
        <v>1</v>
      </c>
      <c r="F15" s="44"/>
      <c r="G15" s="119"/>
      <c r="H15"/>
      <c r="L15"/>
    </row>
    <row r="16" spans="1:13" x14ac:dyDescent="0.45">
      <c r="A16" s="79" t="s">
        <v>45</v>
      </c>
      <c r="B16" s="21" t="s">
        <v>46</v>
      </c>
      <c r="C16" s="126"/>
      <c r="D16" s="32"/>
      <c r="E16" s="40"/>
      <c r="F16" s="41"/>
      <c r="G16" s="92"/>
    </row>
    <row r="17" spans="1:7" ht="141.75" customHeight="1" x14ac:dyDescent="0.45">
      <c r="A17" s="81" t="s">
        <v>47</v>
      </c>
      <c r="B17" s="16" t="s">
        <v>275</v>
      </c>
      <c r="C17" s="19" t="s">
        <v>29</v>
      </c>
      <c r="D17" s="13">
        <v>4</v>
      </c>
      <c r="E17" s="37">
        <v>6</v>
      </c>
      <c r="F17" s="38">
        <f t="shared" ref="F17:F22" si="1">E17*D17</f>
        <v>24</v>
      </c>
      <c r="G17" s="127"/>
    </row>
    <row r="18" spans="1:7" ht="156" customHeight="1" x14ac:dyDescent="0.45">
      <c r="A18" s="81" t="s">
        <v>48</v>
      </c>
      <c r="B18" s="16" t="s">
        <v>63</v>
      </c>
      <c r="C18" s="19" t="s">
        <v>29</v>
      </c>
      <c r="D18" s="13">
        <v>1</v>
      </c>
      <c r="E18" s="37">
        <v>11</v>
      </c>
      <c r="F18" s="38">
        <f t="shared" si="1"/>
        <v>11</v>
      </c>
      <c r="G18" s="127"/>
    </row>
    <row r="19" spans="1:7" ht="75.599999999999994" x14ac:dyDescent="0.45">
      <c r="A19" s="81" t="s">
        <v>50</v>
      </c>
      <c r="B19" s="18" t="s">
        <v>273</v>
      </c>
      <c r="C19" s="19" t="s">
        <v>29</v>
      </c>
      <c r="D19" s="13">
        <v>2</v>
      </c>
      <c r="E19" s="37">
        <v>10</v>
      </c>
      <c r="F19" s="38">
        <f t="shared" si="1"/>
        <v>20</v>
      </c>
      <c r="G19" s="127"/>
    </row>
    <row r="20" spans="1:7" ht="100.8" x14ac:dyDescent="0.45">
      <c r="A20" s="81" t="s">
        <v>51</v>
      </c>
      <c r="B20" s="16" t="s">
        <v>52</v>
      </c>
      <c r="C20" s="19" t="s">
        <v>62</v>
      </c>
      <c r="D20" s="13">
        <v>1</v>
      </c>
      <c r="E20" s="37">
        <v>37</v>
      </c>
      <c r="F20" s="38">
        <f t="shared" si="1"/>
        <v>37</v>
      </c>
      <c r="G20" s="127"/>
    </row>
    <row r="21" spans="1:7" x14ac:dyDescent="0.45">
      <c r="A21" s="79" t="s">
        <v>64</v>
      </c>
      <c r="B21" s="21" t="s">
        <v>53</v>
      </c>
      <c r="C21" s="126"/>
      <c r="D21" s="32"/>
      <c r="E21" s="40"/>
      <c r="F21" s="41"/>
      <c r="G21" s="92"/>
    </row>
    <row r="22" spans="1:7" ht="88.2" x14ac:dyDescent="0.45">
      <c r="A22" s="81" t="s">
        <v>65</v>
      </c>
      <c r="B22" s="23" t="s">
        <v>60</v>
      </c>
      <c r="C22" s="17" t="s">
        <v>35</v>
      </c>
      <c r="D22" s="3">
        <v>0.5</v>
      </c>
      <c r="E22" s="36">
        <v>4</v>
      </c>
      <c r="F22" s="38">
        <f t="shared" si="1"/>
        <v>2</v>
      </c>
      <c r="G22" s="140"/>
    </row>
    <row r="23" spans="1:7" ht="75.599999999999994" x14ac:dyDescent="0.45">
      <c r="A23" s="81" t="s">
        <v>66</v>
      </c>
      <c r="B23" s="23" t="s">
        <v>56</v>
      </c>
      <c r="C23" s="31" t="s">
        <v>62</v>
      </c>
      <c r="D23" s="31">
        <v>1</v>
      </c>
      <c r="E23" s="37">
        <v>5</v>
      </c>
      <c r="F23" s="38">
        <f>E23*D23</f>
        <v>5</v>
      </c>
      <c r="G23" s="127"/>
    </row>
    <row r="24" spans="1:7" ht="89.5" customHeight="1" x14ac:dyDescent="0.45">
      <c r="A24" s="81" t="s">
        <v>67</v>
      </c>
      <c r="B24" s="23" t="s">
        <v>58</v>
      </c>
      <c r="C24" s="31" t="s">
        <v>62</v>
      </c>
      <c r="D24" s="31">
        <v>1</v>
      </c>
      <c r="E24" s="37">
        <v>3</v>
      </c>
      <c r="F24" s="38">
        <f>E24*D24</f>
        <v>3</v>
      </c>
      <c r="G24" s="127"/>
    </row>
    <row r="25" spans="1:7" ht="75.599999999999994" x14ac:dyDescent="0.45">
      <c r="A25" s="81" t="s">
        <v>68</v>
      </c>
      <c r="B25" s="16" t="s">
        <v>102</v>
      </c>
      <c r="C25" s="31" t="s">
        <v>35</v>
      </c>
      <c r="D25" s="31">
        <v>1</v>
      </c>
      <c r="E25" s="37">
        <v>2</v>
      </c>
      <c r="F25" s="38">
        <f>E25*D25</f>
        <v>2</v>
      </c>
      <c r="G25" s="128"/>
    </row>
    <row r="26" spans="1:7" ht="126" x14ac:dyDescent="0.45">
      <c r="A26" s="81" t="s">
        <v>68</v>
      </c>
      <c r="B26" s="23" t="s">
        <v>278</v>
      </c>
      <c r="C26" s="17" t="s">
        <v>35</v>
      </c>
      <c r="D26" s="3">
        <v>0.5</v>
      </c>
      <c r="E26" s="51">
        <v>2</v>
      </c>
      <c r="F26" s="38">
        <f>E26*D26</f>
        <v>1</v>
      </c>
      <c r="G26" s="128"/>
    </row>
    <row r="27" spans="1:7" ht="12.9" thickBot="1" x14ac:dyDescent="0.5">
      <c r="A27" s="93"/>
      <c r="B27" s="94" t="s">
        <v>25</v>
      </c>
      <c r="C27" s="94"/>
      <c r="D27" s="94"/>
      <c r="E27" s="94"/>
      <c r="F27" s="95">
        <f>SUM(F4:F26)</f>
        <v>360.5</v>
      </c>
      <c r="G27" s="141"/>
    </row>
  </sheetData>
  <mergeCells count="1">
    <mergeCell ref="C1:G1"/>
  </mergeCells>
  <phoneticPr fontId="23" type="noConversion"/>
  <printOptions horizontalCentered="1"/>
  <pageMargins left="0.45" right="0.45" top="0.5" bottom="0.5" header="0.05" footer="0.05"/>
  <pageSetup scale="79" fitToHeight="0" orientation="portrait" r:id="rId1"/>
  <rowBreaks count="3" manualBreakCount="3">
    <brk id="9" max="6" man="1"/>
    <brk id="15" max="6" man="1"/>
    <brk id="20"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0741E-7F31-46BB-ABE8-C541813E9858}">
  <dimension ref="A1:E13"/>
  <sheetViews>
    <sheetView view="pageBreakPreview" zoomScaleNormal="100" zoomScaleSheetLayoutView="100" workbookViewId="0">
      <selection activeCell="I5" sqref="I5"/>
    </sheetView>
  </sheetViews>
  <sheetFormatPr defaultColWidth="8.83203125" defaultRowHeight="14.4" x14ac:dyDescent="0.55000000000000004"/>
  <cols>
    <col min="1" max="1" width="5" style="43" customWidth="1"/>
    <col min="2" max="2" width="16" style="43" customWidth="1"/>
    <col min="3" max="3" width="63.83203125" style="43" customWidth="1"/>
    <col min="4" max="16384" width="8.83203125" style="43"/>
  </cols>
  <sheetData>
    <row r="1" spans="1:5" ht="70" customHeight="1" thickBot="1" x14ac:dyDescent="0.6">
      <c r="C1" s="170" t="s">
        <v>69</v>
      </c>
    </row>
    <row r="2" spans="1:5" ht="25" customHeight="1" x14ac:dyDescent="0.55000000000000004">
      <c r="A2" s="117" t="s">
        <v>2</v>
      </c>
      <c r="B2" s="106" t="s">
        <v>70</v>
      </c>
      <c r="C2" s="108" t="s">
        <v>71</v>
      </c>
    </row>
    <row r="3" spans="1:5" ht="50.4" x14ac:dyDescent="0.55000000000000004">
      <c r="A3" s="109">
        <v>1</v>
      </c>
      <c r="B3" s="48" t="s">
        <v>72</v>
      </c>
      <c r="C3" s="142" t="s">
        <v>73</v>
      </c>
    </row>
    <row r="4" spans="1:5" ht="88.2" x14ac:dyDescent="0.55000000000000004">
      <c r="A4" s="109">
        <v>2</v>
      </c>
      <c r="B4" s="48" t="s">
        <v>74</v>
      </c>
      <c r="C4" s="142" t="s">
        <v>75</v>
      </c>
      <c r="E4"/>
    </row>
    <row r="5" spans="1:5" ht="27" customHeight="1" x14ac:dyDescent="0.55000000000000004">
      <c r="A5" s="109">
        <v>3</v>
      </c>
      <c r="B5" s="48" t="s">
        <v>76</v>
      </c>
      <c r="C5" s="142" t="s">
        <v>77</v>
      </c>
    </row>
    <row r="6" spans="1:5" ht="37.799999999999997" x14ac:dyDescent="0.55000000000000004">
      <c r="A6" s="109">
        <v>4</v>
      </c>
      <c r="B6" s="48" t="s">
        <v>78</v>
      </c>
      <c r="C6" s="142" t="s">
        <v>79</v>
      </c>
    </row>
    <row r="7" spans="1:5" ht="37.799999999999997" x14ac:dyDescent="0.55000000000000004">
      <c r="A7" s="109">
        <v>5</v>
      </c>
      <c r="B7" s="48" t="s">
        <v>80</v>
      </c>
      <c r="C7" s="142" t="s">
        <v>81</v>
      </c>
    </row>
    <row r="8" spans="1:5" ht="50.4" x14ac:dyDescent="0.55000000000000004">
      <c r="A8" s="109">
        <v>6</v>
      </c>
      <c r="B8" s="48" t="s">
        <v>82</v>
      </c>
      <c r="C8" s="142" t="s">
        <v>83</v>
      </c>
    </row>
    <row r="9" spans="1:5" ht="50.4" x14ac:dyDescent="0.55000000000000004">
      <c r="A9" s="109">
        <v>7</v>
      </c>
      <c r="B9" s="48" t="s">
        <v>84</v>
      </c>
      <c r="C9" s="143" t="s">
        <v>85</v>
      </c>
    </row>
    <row r="10" spans="1:5" ht="37.799999999999997" x14ac:dyDescent="0.55000000000000004">
      <c r="A10" s="109">
        <v>8</v>
      </c>
      <c r="B10" s="48" t="s">
        <v>86</v>
      </c>
      <c r="C10" s="144" t="s">
        <v>87</v>
      </c>
    </row>
    <row r="11" spans="1:5" ht="50.4" x14ac:dyDescent="0.55000000000000004">
      <c r="A11" s="109">
        <v>9</v>
      </c>
      <c r="B11" s="48" t="s">
        <v>88</v>
      </c>
      <c r="C11" s="142" t="s">
        <v>89</v>
      </c>
    </row>
    <row r="12" spans="1:5" x14ac:dyDescent="0.55000000000000004">
      <c r="A12" s="109">
        <v>10</v>
      </c>
      <c r="B12" s="48" t="s">
        <v>90</v>
      </c>
      <c r="C12" s="145" t="s">
        <v>91</v>
      </c>
    </row>
    <row r="13" spans="1:5" ht="14.7" thickBot="1" x14ac:dyDescent="0.6">
      <c r="A13" s="251" t="s">
        <v>92</v>
      </c>
      <c r="B13" s="252"/>
      <c r="C13" s="146" t="s">
        <v>93</v>
      </c>
    </row>
  </sheetData>
  <mergeCells count="1">
    <mergeCell ref="A13:B13"/>
  </mergeCells>
  <pageMargins left="0.7" right="0.7" top="0.75" bottom="0.75" header="0.3" footer="0.3"/>
  <pageSetup paperSize="9" scale="10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B9D81-1F36-4762-9E78-EFD672511DFF}">
  <sheetPr>
    <pageSetUpPr fitToPage="1"/>
  </sheetPr>
  <dimension ref="A1:L29"/>
  <sheetViews>
    <sheetView view="pageBreakPreview" topLeftCell="A19" zoomScale="115" zoomScaleNormal="100" zoomScaleSheetLayoutView="115" workbookViewId="0">
      <selection activeCell="O21" sqref="O21"/>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5.27734375" style="1" customWidth="1"/>
    <col min="8" max="245" width="8.832031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8.83203125" style="1"/>
    <col min="255" max="255" width="10.44140625" style="1" bestFit="1" customWidth="1"/>
    <col min="256" max="258" width="8.83203125" style="1"/>
    <col min="259" max="259" width="10.44140625" style="1" bestFit="1" customWidth="1"/>
    <col min="260" max="501" width="8.832031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8.83203125" style="1"/>
    <col min="511" max="511" width="10.44140625" style="1" bestFit="1" customWidth="1"/>
    <col min="512" max="514" width="8.83203125" style="1"/>
    <col min="515" max="515" width="10.44140625" style="1" bestFit="1" customWidth="1"/>
    <col min="516" max="757" width="8.832031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8.83203125" style="1"/>
    <col min="767" max="767" width="10.44140625" style="1" bestFit="1" customWidth="1"/>
    <col min="768" max="770" width="8.83203125" style="1"/>
    <col min="771" max="771" width="10.44140625" style="1" bestFit="1" customWidth="1"/>
    <col min="772" max="1013" width="8.832031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8.83203125" style="1"/>
    <col min="1023" max="1023" width="10.44140625" style="1" bestFit="1" customWidth="1"/>
    <col min="1024" max="1026" width="8.83203125" style="1"/>
    <col min="1027" max="1027" width="10.44140625" style="1" bestFit="1" customWidth="1"/>
    <col min="1028" max="1269" width="8.832031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8.83203125" style="1"/>
    <col min="1279" max="1279" width="10.44140625" style="1" bestFit="1" customWidth="1"/>
    <col min="1280" max="1282" width="8.83203125" style="1"/>
    <col min="1283" max="1283" width="10.44140625" style="1" bestFit="1" customWidth="1"/>
    <col min="1284" max="1525" width="8.832031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8.83203125" style="1"/>
    <col min="1535" max="1535" width="10.44140625" style="1" bestFit="1" customWidth="1"/>
    <col min="1536" max="1538" width="8.83203125" style="1"/>
    <col min="1539" max="1539" width="10.44140625" style="1" bestFit="1" customWidth="1"/>
    <col min="1540" max="1781" width="8.832031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8.83203125" style="1"/>
    <col min="1791" max="1791" width="10.44140625" style="1" bestFit="1" customWidth="1"/>
    <col min="1792" max="1794" width="8.83203125" style="1"/>
    <col min="1795" max="1795" width="10.44140625" style="1" bestFit="1" customWidth="1"/>
    <col min="1796" max="2037" width="8.832031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8.83203125" style="1"/>
    <col min="2047" max="2047" width="10.44140625" style="1" bestFit="1" customWidth="1"/>
    <col min="2048" max="2050" width="8.83203125" style="1"/>
    <col min="2051" max="2051" width="10.44140625" style="1" bestFit="1" customWidth="1"/>
    <col min="2052" max="2293" width="8.832031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8.83203125" style="1"/>
    <col min="2303" max="2303" width="10.44140625" style="1" bestFit="1" customWidth="1"/>
    <col min="2304" max="2306" width="8.83203125" style="1"/>
    <col min="2307" max="2307" width="10.44140625" style="1" bestFit="1" customWidth="1"/>
    <col min="2308" max="2549" width="8.832031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8.83203125" style="1"/>
    <col min="2559" max="2559" width="10.44140625" style="1" bestFit="1" customWidth="1"/>
    <col min="2560" max="2562" width="8.83203125" style="1"/>
    <col min="2563" max="2563" width="10.44140625" style="1" bestFit="1" customWidth="1"/>
    <col min="2564" max="2805" width="8.832031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8.83203125" style="1"/>
    <col min="2815" max="2815" width="10.44140625" style="1" bestFit="1" customWidth="1"/>
    <col min="2816" max="2818" width="8.83203125" style="1"/>
    <col min="2819" max="2819" width="10.44140625" style="1" bestFit="1" customWidth="1"/>
    <col min="2820" max="3061" width="8.832031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8.83203125" style="1"/>
    <col min="3071" max="3071" width="10.44140625" style="1" bestFit="1" customWidth="1"/>
    <col min="3072" max="3074" width="8.83203125" style="1"/>
    <col min="3075" max="3075" width="10.44140625" style="1" bestFit="1" customWidth="1"/>
    <col min="3076" max="3317" width="8.832031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8.83203125" style="1"/>
    <col min="3327" max="3327" width="10.44140625" style="1" bestFit="1" customWidth="1"/>
    <col min="3328" max="3330" width="8.83203125" style="1"/>
    <col min="3331" max="3331" width="10.44140625" style="1" bestFit="1" customWidth="1"/>
    <col min="3332" max="3573" width="8.832031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8.83203125" style="1"/>
    <col min="3583" max="3583" width="10.44140625" style="1" bestFit="1" customWidth="1"/>
    <col min="3584" max="3586" width="8.83203125" style="1"/>
    <col min="3587" max="3587" width="10.44140625" style="1" bestFit="1" customWidth="1"/>
    <col min="3588" max="3829" width="8.832031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8.83203125" style="1"/>
    <col min="3839" max="3839" width="10.44140625" style="1" bestFit="1" customWidth="1"/>
    <col min="3840" max="3842" width="8.83203125" style="1"/>
    <col min="3843" max="3843" width="10.44140625" style="1" bestFit="1" customWidth="1"/>
    <col min="3844" max="4085" width="8.832031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8.83203125" style="1"/>
    <col min="4095" max="4095" width="10.44140625" style="1" bestFit="1" customWidth="1"/>
    <col min="4096" max="4098" width="8.83203125" style="1"/>
    <col min="4099" max="4099" width="10.44140625" style="1" bestFit="1" customWidth="1"/>
    <col min="4100" max="4341" width="8.832031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8.83203125" style="1"/>
    <col min="4351" max="4351" width="10.44140625" style="1" bestFit="1" customWidth="1"/>
    <col min="4352" max="4354" width="8.83203125" style="1"/>
    <col min="4355" max="4355" width="10.44140625" style="1" bestFit="1" customWidth="1"/>
    <col min="4356" max="4597" width="8.832031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8.83203125" style="1"/>
    <col min="4607" max="4607" width="10.44140625" style="1" bestFit="1" customWidth="1"/>
    <col min="4608" max="4610" width="8.83203125" style="1"/>
    <col min="4611" max="4611" width="10.44140625" style="1" bestFit="1" customWidth="1"/>
    <col min="4612" max="4853" width="8.832031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8.83203125" style="1"/>
    <col min="4863" max="4863" width="10.44140625" style="1" bestFit="1" customWidth="1"/>
    <col min="4864" max="4866" width="8.83203125" style="1"/>
    <col min="4867" max="4867" width="10.44140625" style="1" bestFit="1" customWidth="1"/>
    <col min="4868" max="5109" width="8.832031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8.83203125" style="1"/>
    <col min="5119" max="5119" width="10.44140625" style="1" bestFit="1" customWidth="1"/>
    <col min="5120" max="5122" width="8.83203125" style="1"/>
    <col min="5123" max="5123" width="10.44140625" style="1" bestFit="1" customWidth="1"/>
    <col min="5124" max="5365" width="8.832031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8.83203125" style="1"/>
    <col min="5375" max="5375" width="10.44140625" style="1" bestFit="1" customWidth="1"/>
    <col min="5376" max="5378" width="8.83203125" style="1"/>
    <col min="5379" max="5379" width="10.44140625" style="1" bestFit="1" customWidth="1"/>
    <col min="5380" max="5621" width="8.832031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8.83203125" style="1"/>
    <col min="5631" max="5631" width="10.44140625" style="1" bestFit="1" customWidth="1"/>
    <col min="5632" max="5634" width="8.83203125" style="1"/>
    <col min="5635" max="5635" width="10.44140625" style="1" bestFit="1" customWidth="1"/>
    <col min="5636" max="5877" width="8.832031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8.83203125" style="1"/>
    <col min="5887" max="5887" width="10.44140625" style="1" bestFit="1" customWidth="1"/>
    <col min="5888" max="5890" width="8.83203125" style="1"/>
    <col min="5891" max="5891" width="10.44140625" style="1" bestFit="1" customWidth="1"/>
    <col min="5892" max="6133" width="8.832031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8.83203125" style="1"/>
    <col min="6143" max="6143" width="10.44140625" style="1" bestFit="1" customWidth="1"/>
    <col min="6144" max="6146" width="8.83203125" style="1"/>
    <col min="6147" max="6147" width="10.44140625" style="1" bestFit="1" customWidth="1"/>
    <col min="6148" max="6389" width="8.832031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8.83203125" style="1"/>
    <col min="6399" max="6399" width="10.44140625" style="1" bestFit="1" customWidth="1"/>
    <col min="6400" max="6402" width="8.83203125" style="1"/>
    <col min="6403" max="6403" width="10.44140625" style="1" bestFit="1" customWidth="1"/>
    <col min="6404" max="6645" width="8.832031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8.83203125" style="1"/>
    <col min="6655" max="6655" width="10.44140625" style="1" bestFit="1" customWidth="1"/>
    <col min="6656" max="6658" width="8.83203125" style="1"/>
    <col min="6659" max="6659" width="10.44140625" style="1" bestFit="1" customWidth="1"/>
    <col min="6660" max="6901" width="8.832031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8.83203125" style="1"/>
    <col min="6911" max="6911" width="10.44140625" style="1" bestFit="1" customWidth="1"/>
    <col min="6912" max="6914" width="8.83203125" style="1"/>
    <col min="6915" max="6915" width="10.44140625" style="1" bestFit="1" customWidth="1"/>
    <col min="6916" max="7157" width="8.832031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8.83203125" style="1"/>
    <col min="7167" max="7167" width="10.44140625" style="1" bestFit="1" customWidth="1"/>
    <col min="7168" max="7170" width="8.83203125" style="1"/>
    <col min="7171" max="7171" width="10.44140625" style="1" bestFit="1" customWidth="1"/>
    <col min="7172" max="7413" width="8.832031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8.83203125" style="1"/>
    <col min="7423" max="7423" width="10.44140625" style="1" bestFit="1" customWidth="1"/>
    <col min="7424" max="7426" width="8.83203125" style="1"/>
    <col min="7427" max="7427" width="10.44140625" style="1" bestFit="1" customWidth="1"/>
    <col min="7428" max="7669" width="8.832031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8.83203125" style="1"/>
    <col min="7679" max="7679" width="10.44140625" style="1" bestFit="1" customWidth="1"/>
    <col min="7680" max="7682" width="8.83203125" style="1"/>
    <col min="7683" max="7683" width="10.44140625" style="1" bestFit="1" customWidth="1"/>
    <col min="7684" max="7925" width="8.832031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8.83203125" style="1"/>
    <col min="7935" max="7935" width="10.44140625" style="1" bestFit="1" customWidth="1"/>
    <col min="7936" max="7938" width="8.83203125" style="1"/>
    <col min="7939" max="7939" width="10.44140625" style="1" bestFit="1" customWidth="1"/>
    <col min="7940" max="8181" width="8.832031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8.83203125" style="1"/>
    <col min="8191" max="8191" width="10.44140625" style="1" bestFit="1" customWidth="1"/>
    <col min="8192" max="8194" width="8.83203125" style="1"/>
    <col min="8195" max="8195" width="10.44140625" style="1" bestFit="1" customWidth="1"/>
    <col min="8196" max="8437" width="8.832031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8.83203125" style="1"/>
    <col min="8447" max="8447" width="10.44140625" style="1" bestFit="1" customWidth="1"/>
    <col min="8448" max="8450" width="8.83203125" style="1"/>
    <col min="8451" max="8451" width="10.44140625" style="1" bestFit="1" customWidth="1"/>
    <col min="8452" max="8693" width="8.832031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8.83203125" style="1"/>
    <col min="8703" max="8703" width="10.44140625" style="1" bestFit="1" customWidth="1"/>
    <col min="8704" max="8706" width="8.83203125" style="1"/>
    <col min="8707" max="8707" width="10.44140625" style="1" bestFit="1" customWidth="1"/>
    <col min="8708" max="8949" width="8.832031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8.83203125" style="1"/>
    <col min="8959" max="8959" width="10.44140625" style="1" bestFit="1" customWidth="1"/>
    <col min="8960" max="8962" width="8.83203125" style="1"/>
    <col min="8963" max="8963" width="10.44140625" style="1" bestFit="1" customWidth="1"/>
    <col min="8964" max="9205" width="8.832031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8.83203125" style="1"/>
    <col min="9215" max="9215" width="10.44140625" style="1" bestFit="1" customWidth="1"/>
    <col min="9216" max="9218" width="8.83203125" style="1"/>
    <col min="9219" max="9219" width="10.44140625" style="1" bestFit="1" customWidth="1"/>
    <col min="9220" max="9461" width="8.832031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8.83203125" style="1"/>
    <col min="9471" max="9471" width="10.44140625" style="1" bestFit="1" customWidth="1"/>
    <col min="9472" max="9474" width="8.83203125" style="1"/>
    <col min="9475" max="9475" width="10.44140625" style="1" bestFit="1" customWidth="1"/>
    <col min="9476" max="9717" width="8.832031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8.83203125" style="1"/>
    <col min="9727" max="9727" width="10.44140625" style="1" bestFit="1" customWidth="1"/>
    <col min="9728" max="9730" width="8.83203125" style="1"/>
    <col min="9731" max="9731" width="10.44140625" style="1" bestFit="1" customWidth="1"/>
    <col min="9732" max="9973" width="8.832031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8.83203125" style="1"/>
    <col min="9983" max="9983" width="10.44140625" style="1" bestFit="1" customWidth="1"/>
    <col min="9984" max="9986" width="8.83203125" style="1"/>
    <col min="9987" max="9987" width="10.44140625" style="1" bestFit="1" customWidth="1"/>
    <col min="9988" max="10229" width="8.832031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8.83203125" style="1"/>
    <col min="10239" max="10239" width="10.44140625" style="1" bestFit="1" customWidth="1"/>
    <col min="10240" max="10242" width="8.83203125" style="1"/>
    <col min="10243" max="10243" width="10.44140625" style="1" bestFit="1" customWidth="1"/>
    <col min="10244" max="10485" width="8.832031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8.83203125" style="1"/>
    <col min="10495" max="10495" width="10.44140625" style="1" bestFit="1" customWidth="1"/>
    <col min="10496" max="10498" width="8.83203125" style="1"/>
    <col min="10499" max="10499" width="10.44140625" style="1" bestFit="1" customWidth="1"/>
    <col min="10500" max="10741" width="8.832031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8.83203125" style="1"/>
    <col min="10751" max="10751" width="10.44140625" style="1" bestFit="1" customWidth="1"/>
    <col min="10752" max="10754" width="8.83203125" style="1"/>
    <col min="10755" max="10755" width="10.44140625" style="1" bestFit="1" customWidth="1"/>
    <col min="10756" max="10997" width="8.832031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8.83203125" style="1"/>
    <col min="11007" max="11007" width="10.44140625" style="1" bestFit="1" customWidth="1"/>
    <col min="11008" max="11010" width="8.83203125" style="1"/>
    <col min="11011" max="11011" width="10.44140625" style="1" bestFit="1" customWidth="1"/>
    <col min="11012" max="11253" width="8.832031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8.83203125" style="1"/>
    <col min="11263" max="11263" width="10.44140625" style="1" bestFit="1" customWidth="1"/>
    <col min="11264" max="11266" width="8.83203125" style="1"/>
    <col min="11267" max="11267" width="10.44140625" style="1" bestFit="1" customWidth="1"/>
    <col min="11268" max="11509" width="8.832031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8.83203125" style="1"/>
    <col min="11519" max="11519" width="10.44140625" style="1" bestFit="1" customWidth="1"/>
    <col min="11520" max="11522" width="8.83203125" style="1"/>
    <col min="11523" max="11523" width="10.44140625" style="1" bestFit="1" customWidth="1"/>
    <col min="11524" max="11765" width="8.832031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8.83203125" style="1"/>
    <col min="11775" max="11775" width="10.44140625" style="1" bestFit="1" customWidth="1"/>
    <col min="11776" max="11778" width="8.83203125" style="1"/>
    <col min="11779" max="11779" width="10.44140625" style="1" bestFit="1" customWidth="1"/>
    <col min="11780" max="12021" width="8.832031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8.83203125" style="1"/>
    <col min="12031" max="12031" width="10.44140625" style="1" bestFit="1" customWidth="1"/>
    <col min="12032" max="12034" width="8.83203125" style="1"/>
    <col min="12035" max="12035" width="10.44140625" style="1" bestFit="1" customWidth="1"/>
    <col min="12036" max="12277" width="8.832031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8.83203125" style="1"/>
    <col min="12287" max="12287" width="10.44140625" style="1" bestFit="1" customWidth="1"/>
    <col min="12288" max="12290" width="8.83203125" style="1"/>
    <col min="12291" max="12291" width="10.44140625" style="1" bestFit="1" customWidth="1"/>
    <col min="12292" max="12533" width="8.832031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8.83203125" style="1"/>
    <col min="12543" max="12543" width="10.44140625" style="1" bestFit="1" customWidth="1"/>
    <col min="12544" max="12546" width="8.83203125" style="1"/>
    <col min="12547" max="12547" width="10.44140625" style="1" bestFit="1" customWidth="1"/>
    <col min="12548" max="12789" width="8.832031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8.83203125" style="1"/>
    <col min="12799" max="12799" width="10.44140625" style="1" bestFit="1" customWidth="1"/>
    <col min="12800" max="12802" width="8.83203125" style="1"/>
    <col min="12803" max="12803" width="10.44140625" style="1" bestFit="1" customWidth="1"/>
    <col min="12804" max="13045" width="8.832031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8.83203125" style="1"/>
    <col min="13055" max="13055" width="10.44140625" style="1" bestFit="1" customWidth="1"/>
    <col min="13056" max="13058" width="8.83203125" style="1"/>
    <col min="13059" max="13059" width="10.44140625" style="1" bestFit="1" customWidth="1"/>
    <col min="13060" max="13301" width="8.832031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8.83203125" style="1"/>
    <col min="13311" max="13311" width="10.44140625" style="1" bestFit="1" customWidth="1"/>
    <col min="13312" max="13314" width="8.83203125" style="1"/>
    <col min="13315" max="13315" width="10.44140625" style="1" bestFit="1" customWidth="1"/>
    <col min="13316" max="13557" width="8.832031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8.83203125" style="1"/>
    <col min="13567" max="13567" width="10.44140625" style="1" bestFit="1" customWidth="1"/>
    <col min="13568" max="13570" width="8.83203125" style="1"/>
    <col min="13571" max="13571" width="10.44140625" style="1" bestFit="1" customWidth="1"/>
    <col min="13572" max="13813" width="8.832031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8.83203125" style="1"/>
    <col min="13823" max="13823" width="10.44140625" style="1" bestFit="1" customWidth="1"/>
    <col min="13824" max="13826" width="8.83203125" style="1"/>
    <col min="13827" max="13827" width="10.44140625" style="1" bestFit="1" customWidth="1"/>
    <col min="13828" max="14069" width="8.832031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8.83203125" style="1"/>
    <col min="14079" max="14079" width="10.44140625" style="1" bestFit="1" customWidth="1"/>
    <col min="14080" max="14082" width="8.83203125" style="1"/>
    <col min="14083" max="14083" width="10.44140625" style="1" bestFit="1" customWidth="1"/>
    <col min="14084" max="14325" width="8.832031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8.83203125" style="1"/>
    <col min="14335" max="14335" width="10.44140625" style="1" bestFit="1" customWidth="1"/>
    <col min="14336" max="14338" width="8.83203125" style="1"/>
    <col min="14339" max="14339" width="10.44140625" style="1" bestFit="1" customWidth="1"/>
    <col min="14340" max="14581" width="8.832031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8.83203125" style="1"/>
    <col min="14591" max="14591" width="10.44140625" style="1" bestFit="1" customWidth="1"/>
    <col min="14592" max="14594" width="8.83203125" style="1"/>
    <col min="14595" max="14595" width="10.44140625" style="1" bestFit="1" customWidth="1"/>
    <col min="14596" max="14837" width="8.832031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8.83203125" style="1"/>
    <col min="14847" max="14847" width="10.44140625" style="1" bestFit="1" customWidth="1"/>
    <col min="14848" max="14850" width="8.83203125" style="1"/>
    <col min="14851" max="14851" width="10.44140625" style="1" bestFit="1" customWidth="1"/>
    <col min="14852" max="15093" width="8.832031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8.83203125" style="1"/>
    <col min="15103" max="15103" width="10.44140625" style="1" bestFit="1" customWidth="1"/>
    <col min="15104" max="15106" width="8.83203125" style="1"/>
    <col min="15107" max="15107" width="10.44140625" style="1" bestFit="1" customWidth="1"/>
    <col min="15108" max="15349" width="8.832031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8.83203125" style="1"/>
    <col min="15359" max="15359" width="10.44140625" style="1" bestFit="1" customWidth="1"/>
    <col min="15360" max="15362" width="8.83203125" style="1"/>
    <col min="15363" max="15363" width="10.44140625" style="1" bestFit="1" customWidth="1"/>
    <col min="15364" max="15605" width="8.832031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8.83203125" style="1"/>
    <col min="15615" max="15615" width="10.44140625" style="1" bestFit="1" customWidth="1"/>
    <col min="15616" max="15618" width="8.83203125" style="1"/>
    <col min="15619" max="15619" width="10.44140625" style="1" bestFit="1" customWidth="1"/>
    <col min="15620" max="15861" width="8.832031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8.83203125" style="1"/>
    <col min="15871" max="15871" width="10.44140625" style="1" bestFit="1" customWidth="1"/>
    <col min="15872" max="15874" width="8.83203125" style="1"/>
    <col min="15875" max="15875" width="10.44140625" style="1" bestFit="1" customWidth="1"/>
    <col min="15876" max="16117" width="8.832031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8.83203125" style="1"/>
    <col min="16127" max="16127" width="10.44140625" style="1" bestFit="1" customWidth="1"/>
    <col min="16128" max="16130" width="8.83203125" style="1"/>
    <col min="16131" max="16131" width="10.44140625" style="1" bestFit="1" customWidth="1"/>
    <col min="16132" max="16376" width="8.83203125" style="1"/>
    <col min="16377" max="16384" width="9.1640625" style="1" customWidth="1"/>
  </cols>
  <sheetData>
    <row r="1" spans="1:12" ht="70" customHeight="1" thickBot="1" x14ac:dyDescent="0.5">
      <c r="B1" s="172" t="s">
        <v>0</v>
      </c>
      <c r="C1" s="249" t="s">
        <v>94</v>
      </c>
      <c r="D1" s="250"/>
      <c r="E1" s="250"/>
      <c r="F1" s="250"/>
      <c r="G1" s="250"/>
    </row>
    <row r="2" spans="1:12" ht="25" customHeight="1" x14ac:dyDescent="0.45">
      <c r="A2" s="117" t="s">
        <v>2</v>
      </c>
      <c r="B2" s="106" t="s">
        <v>3</v>
      </c>
      <c r="C2" s="106" t="s">
        <v>4</v>
      </c>
      <c r="D2" s="106" t="s">
        <v>5</v>
      </c>
      <c r="E2" s="107" t="s">
        <v>6</v>
      </c>
      <c r="F2" s="107" t="s">
        <v>7</v>
      </c>
      <c r="G2" s="108" t="s">
        <v>8</v>
      </c>
    </row>
    <row r="3" spans="1:12" s="25" customFormat="1" x14ac:dyDescent="0.45">
      <c r="A3" s="79" t="s">
        <v>9</v>
      </c>
      <c r="B3" s="21" t="s">
        <v>95</v>
      </c>
      <c r="C3" s="126"/>
      <c r="D3" s="32"/>
      <c r="E3" s="40"/>
      <c r="F3" s="41"/>
      <c r="G3" s="92"/>
    </row>
    <row r="4" spans="1:12" ht="171.75" customHeight="1" x14ac:dyDescent="0.45">
      <c r="A4" s="5" t="s">
        <v>11</v>
      </c>
      <c r="B4" s="16" t="s">
        <v>96</v>
      </c>
      <c r="C4" s="17" t="s">
        <v>29</v>
      </c>
      <c r="D4" s="3">
        <v>9</v>
      </c>
      <c r="E4" s="36">
        <v>8</v>
      </c>
      <c r="F4" s="4">
        <f t="shared" ref="F4:F12" si="0">E4*D4</f>
        <v>72</v>
      </c>
      <c r="G4" s="119"/>
    </row>
    <row r="5" spans="1:12" ht="186.75" customHeight="1" x14ac:dyDescent="0.45">
      <c r="A5" s="5" t="s">
        <v>14</v>
      </c>
      <c r="B5" s="16" t="s">
        <v>97</v>
      </c>
      <c r="C5" s="17" t="s">
        <v>29</v>
      </c>
      <c r="D5" s="3">
        <v>4</v>
      </c>
      <c r="E5" s="36">
        <v>5</v>
      </c>
      <c r="F5" s="4">
        <f t="shared" si="0"/>
        <v>20</v>
      </c>
      <c r="G5" s="119"/>
    </row>
    <row r="6" spans="1:12" ht="180.75" customHeight="1" x14ac:dyDescent="0.45">
      <c r="A6" s="5" t="s">
        <v>16</v>
      </c>
      <c r="B6" s="16" t="s">
        <v>98</v>
      </c>
      <c r="C6" s="17" t="s">
        <v>29</v>
      </c>
      <c r="D6" s="3">
        <v>8</v>
      </c>
      <c r="E6" s="36">
        <v>4</v>
      </c>
      <c r="F6" s="4">
        <f t="shared" si="0"/>
        <v>32</v>
      </c>
      <c r="G6" s="119"/>
    </row>
    <row r="7" spans="1:12" ht="163.80000000000001" x14ac:dyDescent="0.45">
      <c r="A7" s="5" t="s">
        <v>18</v>
      </c>
      <c r="B7" s="16" t="s">
        <v>262</v>
      </c>
      <c r="C7" s="17" t="s">
        <v>29</v>
      </c>
      <c r="D7" s="3">
        <v>2</v>
      </c>
      <c r="E7" s="51">
        <v>6</v>
      </c>
      <c r="F7" s="51">
        <f t="shared" si="0"/>
        <v>12</v>
      </c>
      <c r="G7" s="119"/>
    </row>
    <row r="8" spans="1:12" ht="101.5" customHeight="1" x14ac:dyDescent="0.45">
      <c r="A8" s="5" t="s">
        <v>21</v>
      </c>
      <c r="B8" s="34" t="s">
        <v>99</v>
      </c>
      <c r="C8" s="17" t="s">
        <v>29</v>
      </c>
      <c r="D8" s="3">
        <v>1</v>
      </c>
      <c r="E8" s="36">
        <v>12</v>
      </c>
      <c r="F8" s="4">
        <f>E8*D8</f>
        <v>12</v>
      </c>
      <c r="G8" s="119"/>
    </row>
    <row r="9" spans="1:12" s="25" customFormat="1" x14ac:dyDescent="0.45">
      <c r="A9" s="5" t="s">
        <v>45</v>
      </c>
      <c r="B9" s="21" t="s">
        <v>100</v>
      </c>
      <c r="C9" s="126"/>
      <c r="D9" s="32"/>
      <c r="E9" s="40"/>
      <c r="F9" s="41"/>
      <c r="G9" s="92"/>
    </row>
    <row r="10" spans="1:12" ht="43.9" customHeight="1" x14ac:dyDescent="0.45">
      <c r="A10" s="5" t="s">
        <v>47</v>
      </c>
      <c r="B10" s="20" t="s">
        <v>41</v>
      </c>
      <c r="C10" s="17" t="s">
        <v>29</v>
      </c>
      <c r="D10" s="3">
        <v>3</v>
      </c>
      <c r="E10" s="36">
        <v>1</v>
      </c>
      <c r="F10" s="4">
        <f t="shared" si="0"/>
        <v>3</v>
      </c>
      <c r="G10" s="119"/>
    </row>
    <row r="11" spans="1:12" ht="107.25" customHeight="1" x14ac:dyDescent="0.45">
      <c r="A11" s="5" t="s">
        <v>48</v>
      </c>
      <c r="B11" s="20" t="s">
        <v>43</v>
      </c>
      <c r="C11" s="17" t="s">
        <v>29</v>
      </c>
      <c r="D11" s="3">
        <v>2</v>
      </c>
      <c r="E11" s="36">
        <v>1.5</v>
      </c>
      <c r="F11" s="44">
        <f t="shared" si="0"/>
        <v>3</v>
      </c>
      <c r="G11" s="119"/>
      <c r="J11"/>
      <c r="L11"/>
    </row>
    <row r="12" spans="1:12" ht="107.25" customHeight="1" x14ac:dyDescent="0.45">
      <c r="A12" s="5" t="s">
        <v>50</v>
      </c>
      <c r="B12" s="20" t="s">
        <v>271</v>
      </c>
      <c r="C12" s="17" t="s">
        <v>29</v>
      </c>
      <c r="D12" s="3">
        <v>1</v>
      </c>
      <c r="E12" s="36">
        <v>4</v>
      </c>
      <c r="F12" s="44">
        <f t="shared" si="0"/>
        <v>4</v>
      </c>
      <c r="G12" s="119"/>
      <c r="H12"/>
      <c r="L12"/>
    </row>
    <row r="13" spans="1:12" ht="107.25" customHeight="1" x14ac:dyDescent="0.45">
      <c r="A13" s="5" t="s">
        <v>51</v>
      </c>
      <c r="B13" s="191" t="s">
        <v>247</v>
      </c>
      <c r="C13" s="192" t="s">
        <v>2</v>
      </c>
      <c r="D13" s="193">
        <v>2</v>
      </c>
      <c r="E13" s="51">
        <v>1</v>
      </c>
      <c r="F13" s="44"/>
      <c r="G13" s="119"/>
      <c r="H13"/>
      <c r="L13"/>
    </row>
    <row r="14" spans="1:12" ht="75.599999999999994" x14ac:dyDescent="0.45">
      <c r="A14" s="5" t="s">
        <v>54</v>
      </c>
      <c r="B14" s="16" t="s">
        <v>101</v>
      </c>
      <c r="C14" s="17" t="s">
        <v>35</v>
      </c>
      <c r="D14" s="3">
        <v>0.5</v>
      </c>
      <c r="E14" s="36">
        <v>2</v>
      </c>
      <c r="F14" s="4">
        <f>E14*D14</f>
        <v>1</v>
      </c>
      <c r="G14" s="119"/>
    </row>
    <row r="15" spans="1:12" ht="75.599999999999994" x14ac:dyDescent="0.45">
      <c r="A15" s="5" t="s">
        <v>55</v>
      </c>
      <c r="B15" s="16" t="s">
        <v>102</v>
      </c>
      <c r="C15" s="17" t="s">
        <v>35</v>
      </c>
      <c r="D15" s="3">
        <v>1</v>
      </c>
      <c r="E15" s="36">
        <v>2</v>
      </c>
      <c r="F15" s="4">
        <f t="shared" ref="F15" si="1">E15*D15</f>
        <v>2</v>
      </c>
      <c r="G15" s="119"/>
    </row>
    <row r="16" spans="1:12" ht="87" customHeight="1" x14ac:dyDescent="0.45">
      <c r="A16" s="5" t="s">
        <v>57</v>
      </c>
      <c r="B16" s="16" t="s">
        <v>103</v>
      </c>
      <c r="C16" s="17" t="s">
        <v>35</v>
      </c>
      <c r="D16" s="3">
        <v>1.5</v>
      </c>
      <c r="E16" s="36">
        <v>2</v>
      </c>
      <c r="F16" s="4">
        <f>E16*D16</f>
        <v>3</v>
      </c>
      <c r="G16" s="119"/>
    </row>
    <row r="17" spans="1:7" ht="126" x14ac:dyDescent="0.45">
      <c r="A17" s="5" t="s">
        <v>59</v>
      </c>
      <c r="B17" s="23" t="s">
        <v>270</v>
      </c>
      <c r="C17" s="17" t="s">
        <v>35</v>
      </c>
      <c r="D17" s="3">
        <v>0.5</v>
      </c>
      <c r="E17" s="36">
        <v>2</v>
      </c>
      <c r="F17" s="4">
        <f>E17*D17</f>
        <v>1</v>
      </c>
      <c r="G17" s="119"/>
    </row>
    <row r="18" spans="1:7" ht="220.5" customHeight="1" x14ac:dyDescent="0.45">
      <c r="A18" s="5" t="s">
        <v>105</v>
      </c>
      <c r="B18" s="23" t="s">
        <v>104</v>
      </c>
      <c r="C18" s="17" t="s">
        <v>29</v>
      </c>
      <c r="D18" s="3">
        <v>2</v>
      </c>
      <c r="E18" s="36">
        <v>6</v>
      </c>
      <c r="F18" s="4">
        <f>E18*D18</f>
        <v>12</v>
      </c>
      <c r="G18" s="119"/>
    </row>
    <row r="19" spans="1:7" ht="88.2" x14ac:dyDescent="0.45">
      <c r="A19" s="5" t="s">
        <v>107</v>
      </c>
      <c r="B19" s="23" t="s">
        <v>106</v>
      </c>
      <c r="C19" s="17" t="s">
        <v>29</v>
      </c>
      <c r="D19" s="3">
        <v>1</v>
      </c>
      <c r="E19" s="36">
        <v>38</v>
      </c>
      <c r="F19" s="4">
        <f>E19*D19</f>
        <v>38</v>
      </c>
      <c r="G19" s="119"/>
    </row>
    <row r="20" spans="1:7" ht="105" customHeight="1" x14ac:dyDescent="0.45">
      <c r="A20" s="5" t="s">
        <v>200</v>
      </c>
      <c r="B20" s="23" t="s">
        <v>108</v>
      </c>
      <c r="C20" s="17" t="s">
        <v>29</v>
      </c>
      <c r="D20" s="3">
        <v>6</v>
      </c>
      <c r="E20" s="36">
        <v>9</v>
      </c>
      <c r="F20" s="4">
        <f>E20*D20</f>
        <v>54</v>
      </c>
      <c r="G20" s="119"/>
    </row>
    <row r="21" spans="1:7" s="25" customFormat="1" x14ac:dyDescent="0.45">
      <c r="A21" s="79" t="s">
        <v>64</v>
      </c>
      <c r="B21" s="21" t="s">
        <v>109</v>
      </c>
      <c r="C21" s="126"/>
      <c r="D21" s="32"/>
      <c r="E21" s="40"/>
      <c r="F21" s="41"/>
      <c r="G21" s="92"/>
    </row>
    <row r="22" spans="1:7" ht="76.900000000000006" customHeight="1" x14ac:dyDescent="0.45">
      <c r="A22" s="5" t="s">
        <v>65</v>
      </c>
      <c r="B22" s="18" t="s">
        <v>110</v>
      </c>
      <c r="C22" s="19" t="s">
        <v>29</v>
      </c>
      <c r="D22" s="13">
        <v>4</v>
      </c>
      <c r="E22" s="37">
        <v>10</v>
      </c>
      <c r="F22" s="14">
        <f>E22*D22</f>
        <v>40</v>
      </c>
      <c r="G22" s="119"/>
    </row>
    <row r="23" spans="1:7" ht="162.75" customHeight="1" x14ac:dyDescent="0.45">
      <c r="A23" s="5" t="s">
        <v>66</v>
      </c>
      <c r="B23" s="23" t="s">
        <v>279</v>
      </c>
      <c r="C23" s="17" t="s">
        <v>29</v>
      </c>
      <c r="D23" s="3">
        <v>7</v>
      </c>
      <c r="E23" s="36">
        <v>5</v>
      </c>
      <c r="F23" s="4">
        <f>E23*D23</f>
        <v>35</v>
      </c>
      <c r="G23" s="119"/>
    </row>
    <row r="24" spans="1:7" ht="117" customHeight="1" x14ac:dyDescent="0.45">
      <c r="A24" s="5" t="s">
        <v>67</v>
      </c>
      <c r="B24" s="23" t="s">
        <v>112</v>
      </c>
      <c r="C24" s="17" t="s">
        <v>113</v>
      </c>
      <c r="D24" s="3">
        <v>150</v>
      </c>
      <c r="E24" s="36">
        <v>0.4</v>
      </c>
      <c r="F24" s="4">
        <f>E24*D24</f>
        <v>60</v>
      </c>
      <c r="G24" s="119"/>
    </row>
    <row r="25" spans="1:7" ht="97.5" customHeight="1" x14ac:dyDescent="0.45">
      <c r="A25" s="5" t="s">
        <v>68</v>
      </c>
      <c r="B25" s="23" t="s">
        <v>114</v>
      </c>
      <c r="C25" s="17" t="s">
        <v>33</v>
      </c>
      <c r="D25" s="3">
        <v>6</v>
      </c>
      <c r="E25" s="36">
        <v>9</v>
      </c>
      <c r="F25" s="4">
        <f t="shared" ref="F25" si="2">E25*D25</f>
        <v>54</v>
      </c>
      <c r="G25" s="119"/>
    </row>
    <row r="26" spans="1:7" ht="75.599999999999994" x14ac:dyDescent="0.45">
      <c r="A26" s="5" t="s">
        <v>115</v>
      </c>
      <c r="B26" s="23" t="s">
        <v>116</v>
      </c>
      <c r="C26" s="17" t="s">
        <v>33</v>
      </c>
      <c r="D26" s="3">
        <v>3</v>
      </c>
      <c r="E26" s="36">
        <v>9</v>
      </c>
      <c r="F26" s="4">
        <f t="shared" ref="F26:F28" si="3">E26*D26</f>
        <v>27</v>
      </c>
      <c r="G26" s="119"/>
    </row>
    <row r="27" spans="1:7" ht="75.599999999999994" x14ac:dyDescent="0.45">
      <c r="A27" s="5" t="s">
        <v>117</v>
      </c>
      <c r="B27" s="23" t="s">
        <v>118</v>
      </c>
      <c r="C27" s="17" t="s">
        <v>33</v>
      </c>
      <c r="D27" s="3">
        <v>3</v>
      </c>
      <c r="E27" s="36">
        <v>3</v>
      </c>
      <c r="F27" s="4">
        <f t="shared" si="3"/>
        <v>9</v>
      </c>
      <c r="G27" s="119"/>
    </row>
    <row r="28" spans="1:7" ht="72" customHeight="1" x14ac:dyDescent="0.45">
      <c r="A28" s="5" t="s">
        <v>119</v>
      </c>
      <c r="B28" s="35" t="s">
        <v>120</v>
      </c>
      <c r="C28" s="17" t="s">
        <v>29</v>
      </c>
      <c r="D28" s="3">
        <v>1</v>
      </c>
      <c r="E28" s="36">
        <v>10</v>
      </c>
      <c r="F28" s="4">
        <f t="shared" si="3"/>
        <v>10</v>
      </c>
      <c r="G28" s="119"/>
    </row>
    <row r="29" spans="1:7" ht="12.9" thickBot="1" x14ac:dyDescent="0.5">
      <c r="A29" s="93"/>
      <c r="B29" s="94" t="s">
        <v>25</v>
      </c>
      <c r="C29" s="94"/>
      <c r="D29" s="94"/>
      <c r="E29" s="94"/>
      <c r="F29" s="95">
        <f>SUM(F4:F28)</f>
        <v>504</v>
      </c>
      <c r="G29" s="96"/>
    </row>
  </sheetData>
  <mergeCells count="1">
    <mergeCell ref="C1:G1"/>
  </mergeCells>
  <phoneticPr fontId="23" type="noConversion"/>
  <printOptions horizontalCentered="1"/>
  <pageMargins left="0.45" right="0.45" top="0.5" bottom="0.75" header="0.05" footer="0.3"/>
  <pageSetup scale="8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ABD5-06DE-47DA-9308-3ED4EEF1C8AD}">
  <sheetPr>
    <pageSetUpPr fitToPage="1"/>
  </sheetPr>
  <dimension ref="A1:L32"/>
  <sheetViews>
    <sheetView view="pageBreakPreview" topLeftCell="A10" zoomScale="115" zoomScaleNormal="115" zoomScaleSheetLayoutView="115" workbookViewId="0">
      <selection activeCell="I15" sqref="I15"/>
    </sheetView>
  </sheetViews>
  <sheetFormatPr defaultColWidth="8.83203125" defaultRowHeight="14.4" x14ac:dyDescent="0.55000000000000004"/>
  <cols>
    <col min="1" max="1" width="6.5546875" style="105" customWidth="1"/>
    <col min="2" max="2" width="50.71875" style="33" customWidth="1"/>
    <col min="3" max="3" width="6.27734375" style="49" customWidth="1"/>
    <col min="4" max="4" width="6.27734375" style="50" customWidth="1"/>
    <col min="5" max="5" width="8.27734375" style="50" customWidth="1"/>
    <col min="6" max="6" width="8.27734375" style="33" customWidth="1"/>
    <col min="7" max="7" width="21.71875" style="33" customWidth="1"/>
    <col min="8" max="16384" width="8.83203125" style="33"/>
  </cols>
  <sheetData>
    <row r="1" spans="1:7" ht="70" customHeight="1" thickBot="1" x14ac:dyDescent="0.6">
      <c r="A1" s="104"/>
      <c r="B1" s="189" t="s">
        <v>0</v>
      </c>
      <c r="C1" s="254" t="s">
        <v>121</v>
      </c>
      <c r="D1" s="254"/>
      <c r="E1" s="254"/>
      <c r="F1" s="254"/>
      <c r="G1" s="254"/>
    </row>
    <row r="2" spans="1:7" ht="25" customHeight="1" x14ac:dyDescent="0.55000000000000004">
      <c r="A2" s="117" t="s">
        <v>2</v>
      </c>
      <c r="B2" s="106" t="s">
        <v>122</v>
      </c>
      <c r="C2" s="106" t="s">
        <v>4</v>
      </c>
      <c r="D2" s="106" t="s">
        <v>5</v>
      </c>
      <c r="E2" s="107" t="s">
        <v>123</v>
      </c>
      <c r="F2" s="107" t="s">
        <v>124</v>
      </c>
      <c r="G2" s="108" t="s">
        <v>125</v>
      </c>
    </row>
    <row r="3" spans="1:7" x14ac:dyDescent="0.55000000000000004">
      <c r="A3" s="109" t="s">
        <v>9</v>
      </c>
      <c r="B3" s="21" t="s">
        <v>126</v>
      </c>
      <c r="C3" s="21"/>
      <c r="D3" s="21"/>
      <c r="E3" s="21"/>
      <c r="F3" s="21"/>
      <c r="G3" s="110"/>
    </row>
    <row r="4" spans="1:7" ht="138.6" x14ac:dyDescent="0.55000000000000004">
      <c r="A4" s="5" t="s">
        <v>11</v>
      </c>
      <c r="B4" s="16" t="s">
        <v>127</v>
      </c>
      <c r="C4" s="97" t="s">
        <v>128</v>
      </c>
      <c r="D4" s="98">
        <v>56</v>
      </c>
      <c r="E4" s="99">
        <v>3</v>
      </c>
      <c r="F4" s="99">
        <f>D4*E4</f>
        <v>168</v>
      </c>
      <c r="G4" s="111"/>
    </row>
    <row r="5" spans="1:7" ht="113.4" x14ac:dyDescent="0.55000000000000004">
      <c r="A5" s="5" t="s">
        <v>14</v>
      </c>
      <c r="B5" s="16" t="s">
        <v>281</v>
      </c>
      <c r="C5" s="97" t="s">
        <v>33</v>
      </c>
      <c r="D5" s="97">
        <v>3</v>
      </c>
      <c r="E5" s="99">
        <v>32</v>
      </c>
      <c r="F5" s="99">
        <f>D5*E5</f>
        <v>96</v>
      </c>
      <c r="G5" s="112"/>
    </row>
    <row r="6" spans="1:7" ht="88.2" x14ac:dyDescent="0.55000000000000004">
      <c r="A6" s="5" t="s">
        <v>16</v>
      </c>
      <c r="B6" s="16" t="s">
        <v>129</v>
      </c>
      <c r="C6" s="97" t="s">
        <v>35</v>
      </c>
      <c r="D6" s="97">
        <v>1</v>
      </c>
      <c r="E6" s="99">
        <v>6</v>
      </c>
      <c r="F6" s="99">
        <f t="shared" ref="F6:F29" si="0">D6*E6</f>
        <v>6</v>
      </c>
      <c r="G6" s="113"/>
    </row>
    <row r="7" spans="1:7" ht="100.8" x14ac:dyDescent="0.55000000000000004">
      <c r="A7" s="5" t="s">
        <v>18</v>
      </c>
      <c r="B7" s="101" t="s">
        <v>130</v>
      </c>
      <c r="C7" s="97" t="s">
        <v>33</v>
      </c>
      <c r="D7" s="97">
        <v>1</v>
      </c>
      <c r="E7" s="102">
        <v>30</v>
      </c>
      <c r="F7" s="99">
        <f t="shared" si="0"/>
        <v>30</v>
      </c>
      <c r="G7" s="113"/>
    </row>
    <row r="8" spans="1:7" x14ac:dyDescent="0.55000000000000004">
      <c r="A8" s="109" t="s">
        <v>45</v>
      </c>
      <c r="B8" s="21" t="s">
        <v>131</v>
      </c>
      <c r="C8" s="21"/>
      <c r="D8" s="21"/>
      <c r="E8" s="21"/>
      <c r="F8" s="21"/>
      <c r="G8" s="110"/>
    </row>
    <row r="9" spans="1:7" ht="89.25" customHeight="1" x14ac:dyDescent="0.55000000000000004">
      <c r="A9" s="5" t="s">
        <v>47</v>
      </c>
      <c r="B9" s="100" t="s">
        <v>132</v>
      </c>
      <c r="C9" s="97" t="s">
        <v>2</v>
      </c>
      <c r="D9" s="98">
        <v>17</v>
      </c>
      <c r="E9" s="102">
        <v>6.5</v>
      </c>
      <c r="F9" s="99">
        <f t="shared" si="0"/>
        <v>110.5</v>
      </c>
      <c r="G9" s="114"/>
    </row>
    <row r="10" spans="1:7" ht="89.25" customHeight="1" x14ac:dyDescent="0.55000000000000004">
      <c r="A10" s="5" t="s">
        <v>48</v>
      </c>
      <c r="B10" s="100" t="s">
        <v>133</v>
      </c>
      <c r="C10" s="97" t="s">
        <v>2</v>
      </c>
      <c r="D10" s="98">
        <v>15</v>
      </c>
      <c r="E10" s="102">
        <v>3.8</v>
      </c>
      <c r="F10" s="99">
        <f t="shared" si="0"/>
        <v>57</v>
      </c>
      <c r="G10" s="115"/>
    </row>
    <row r="11" spans="1:7" ht="72" customHeight="1" x14ac:dyDescent="0.55000000000000004">
      <c r="A11" s="5" t="s">
        <v>50</v>
      </c>
      <c r="B11" s="16" t="s">
        <v>134</v>
      </c>
      <c r="C11" s="97" t="s">
        <v>33</v>
      </c>
      <c r="D11" s="97">
        <v>1</v>
      </c>
      <c r="E11" s="99">
        <v>36</v>
      </c>
      <c r="F11" s="99">
        <f t="shared" si="0"/>
        <v>36</v>
      </c>
      <c r="G11" s="115"/>
    </row>
    <row r="12" spans="1:7" ht="87.75" customHeight="1" x14ac:dyDescent="0.55000000000000004">
      <c r="A12" s="5" t="s">
        <v>51</v>
      </c>
      <c r="B12" s="16" t="s">
        <v>135</v>
      </c>
      <c r="C12" s="97" t="s">
        <v>136</v>
      </c>
      <c r="D12" s="97">
        <v>15</v>
      </c>
      <c r="E12" s="99">
        <v>3</v>
      </c>
      <c r="F12" s="99">
        <f t="shared" si="0"/>
        <v>45</v>
      </c>
      <c r="G12" s="115"/>
    </row>
    <row r="13" spans="1:7" ht="68.25" customHeight="1" x14ac:dyDescent="0.55000000000000004">
      <c r="A13" s="5" t="s">
        <v>54</v>
      </c>
      <c r="B13" s="16" t="s">
        <v>137</v>
      </c>
      <c r="C13" s="97" t="s">
        <v>2</v>
      </c>
      <c r="D13" s="97">
        <v>15</v>
      </c>
      <c r="E13" s="99">
        <v>2</v>
      </c>
      <c r="F13" s="99">
        <f t="shared" si="0"/>
        <v>30</v>
      </c>
      <c r="G13" s="114"/>
    </row>
    <row r="14" spans="1:7" x14ac:dyDescent="0.55000000000000004">
      <c r="A14" s="109" t="s">
        <v>64</v>
      </c>
      <c r="B14" s="21" t="s">
        <v>138</v>
      </c>
      <c r="C14" s="21"/>
      <c r="D14" s="21"/>
      <c r="E14" s="21"/>
      <c r="F14" s="21"/>
      <c r="G14" s="110"/>
    </row>
    <row r="15" spans="1:7" ht="53.25" customHeight="1" x14ac:dyDescent="0.55000000000000004">
      <c r="A15" s="5" t="s">
        <v>65</v>
      </c>
      <c r="B15" s="16" t="s">
        <v>139</v>
      </c>
      <c r="C15" s="97" t="s">
        <v>2</v>
      </c>
      <c r="D15" s="98">
        <v>2</v>
      </c>
      <c r="E15" s="99">
        <v>2</v>
      </c>
      <c r="F15" s="99">
        <f t="shared" si="0"/>
        <v>4</v>
      </c>
      <c r="G15" s="115"/>
    </row>
    <row r="16" spans="1:7" ht="21" customHeight="1" x14ac:dyDescent="0.55000000000000004">
      <c r="A16" s="109" t="s">
        <v>140</v>
      </c>
      <c r="B16" s="21" t="s">
        <v>141</v>
      </c>
      <c r="C16" s="21"/>
      <c r="D16" s="21"/>
      <c r="E16" s="21"/>
      <c r="F16" s="21"/>
      <c r="G16" s="110"/>
    </row>
    <row r="17" spans="1:12" ht="92.25" customHeight="1" x14ac:dyDescent="0.55000000000000004">
      <c r="A17" s="5" t="s">
        <v>142</v>
      </c>
      <c r="B17" s="18" t="s">
        <v>143</v>
      </c>
      <c r="C17" s="97" t="s">
        <v>2</v>
      </c>
      <c r="D17" s="97">
        <v>0.5</v>
      </c>
      <c r="E17" s="102">
        <v>17</v>
      </c>
      <c r="F17" s="99">
        <f t="shared" si="0"/>
        <v>8.5</v>
      </c>
      <c r="G17" s="114"/>
    </row>
    <row r="18" spans="1:12" ht="198.75" customHeight="1" x14ac:dyDescent="0.55000000000000004">
      <c r="A18" s="5" t="s">
        <v>144</v>
      </c>
      <c r="B18" s="16" t="s">
        <v>145</v>
      </c>
      <c r="C18" s="97" t="s">
        <v>2</v>
      </c>
      <c r="D18" s="97">
        <v>2</v>
      </c>
      <c r="E18" s="99">
        <v>2.5</v>
      </c>
      <c r="F18" s="99">
        <f t="shared" si="0"/>
        <v>5</v>
      </c>
      <c r="G18" s="116"/>
    </row>
    <row r="19" spans="1:12" ht="78" customHeight="1" x14ac:dyDescent="0.55000000000000004">
      <c r="A19" s="5" t="s">
        <v>146</v>
      </c>
      <c r="B19" s="20" t="s">
        <v>147</v>
      </c>
      <c r="C19" s="97" t="s">
        <v>2</v>
      </c>
      <c r="D19" s="97">
        <v>3</v>
      </c>
      <c r="E19" s="99">
        <v>1</v>
      </c>
      <c r="F19" s="99">
        <f t="shared" si="0"/>
        <v>3</v>
      </c>
      <c r="G19" s="114"/>
    </row>
    <row r="20" spans="1:12" s="1" customFormat="1" ht="107.25" customHeight="1" x14ac:dyDescent="0.45">
      <c r="A20" s="5" t="s">
        <v>148</v>
      </c>
      <c r="B20" s="20" t="s">
        <v>43</v>
      </c>
      <c r="C20" s="17" t="s">
        <v>29</v>
      </c>
      <c r="D20" s="3">
        <v>2</v>
      </c>
      <c r="E20" s="36">
        <v>1.5</v>
      </c>
      <c r="F20" s="36">
        <f t="shared" ref="F20:F21" si="1">E20*D20</f>
        <v>3</v>
      </c>
      <c r="G20" s="119"/>
      <c r="J20"/>
      <c r="L20"/>
    </row>
    <row r="21" spans="1:12" s="1" customFormat="1" ht="107.25" customHeight="1" x14ac:dyDescent="0.45">
      <c r="A21" s="5" t="s">
        <v>149</v>
      </c>
      <c r="B21" s="20" t="s">
        <v>271</v>
      </c>
      <c r="C21" s="17" t="s">
        <v>29</v>
      </c>
      <c r="D21" s="3">
        <v>1</v>
      </c>
      <c r="E21" s="36">
        <v>4</v>
      </c>
      <c r="F21" s="36">
        <f t="shared" si="1"/>
        <v>4</v>
      </c>
      <c r="G21" s="119"/>
      <c r="H21"/>
      <c r="L21"/>
    </row>
    <row r="22" spans="1:12" s="1" customFormat="1" ht="107.25" customHeight="1" x14ac:dyDescent="0.45">
      <c r="A22" s="5" t="s">
        <v>248</v>
      </c>
      <c r="B22" s="191" t="s">
        <v>247</v>
      </c>
      <c r="C22" s="192" t="s">
        <v>2</v>
      </c>
      <c r="D22" s="193">
        <v>2</v>
      </c>
      <c r="E22" s="51">
        <v>1</v>
      </c>
      <c r="F22" s="36"/>
      <c r="G22" s="119"/>
      <c r="H22"/>
      <c r="L22"/>
    </row>
    <row r="23" spans="1:12" x14ac:dyDescent="0.55000000000000004">
      <c r="A23" s="109" t="s">
        <v>150</v>
      </c>
      <c r="B23" s="21" t="s">
        <v>151</v>
      </c>
      <c r="C23" s="21"/>
      <c r="D23" s="21"/>
      <c r="E23" s="21"/>
      <c r="F23" s="21"/>
      <c r="G23" s="110"/>
    </row>
    <row r="24" spans="1:12" ht="75.599999999999994" x14ac:dyDescent="0.55000000000000004">
      <c r="A24" s="5" t="s">
        <v>152</v>
      </c>
      <c r="B24" s="103" t="s">
        <v>153</v>
      </c>
      <c r="C24" s="97" t="s">
        <v>2</v>
      </c>
      <c r="D24" s="97">
        <v>2</v>
      </c>
      <c r="E24" s="99">
        <v>3</v>
      </c>
      <c r="F24" s="99">
        <f t="shared" si="0"/>
        <v>6</v>
      </c>
      <c r="G24" s="114"/>
    </row>
    <row r="25" spans="1:12" ht="56.25" customHeight="1" x14ac:dyDescent="0.55000000000000004">
      <c r="A25" s="5" t="s">
        <v>154</v>
      </c>
      <c r="B25" s="103" t="s">
        <v>155</v>
      </c>
      <c r="C25" s="97" t="s">
        <v>156</v>
      </c>
      <c r="D25" s="97">
        <v>12</v>
      </c>
      <c r="E25" s="99">
        <v>1</v>
      </c>
      <c r="F25" s="99">
        <f t="shared" si="0"/>
        <v>12</v>
      </c>
      <c r="G25" s="114"/>
    </row>
    <row r="26" spans="1:12" ht="52.5" customHeight="1" x14ac:dyDescent="0.55000000000000004">
      <c r="A26" s="5" t="s">
        <v>157</v>
      </c>
      <c r="B26" s="103" t="s">
        <v>158</v>
      </c>
      <c r="C26" s="97" t="s">
        <v>156</v>
      </c>
      <c r="D26" s="97">
        <v>12</v>
      </c>
      <c r="E26" s="99">
        <v>0.8</v>
      </c>
      <c r="F26" s="99">
        <f t="shared" si="0"/>
        <v>9.6000000000000014</v>
      </c>
      <c r="G26" s="114"/>
    </row>
    <row r="27" spans="1:12" ht="46.5" customHeight="1" x14ac:dyDescent="0.55000000000000004">
      <c r="A27" s="5" t="s">
        <v>159</v>
      </c>
      <c r="B27" s="103" t="s">
        <v>160</v>
      </c>
      <c r="C27" s="97" t="s">
        <v>2</v>
      </c>
      <c r="D27" s="97">
        <v>1</v>
      </c>
      <c r="E27" s="99">
        <v>3</v>
      </c>
      <c r="F27" s="99">
        <f t="shared" si="0"/>
        <v>3</v>
      </c>
      <c r="G27" s="114"/>
    </row>
    <row r="28" spans="1:12" ht="48" customHeight="1" x14ac:dyDescent="0.55000000000000004">
      <c r="A28" s="5" t="s">
        <v>161</v>
      </c>
      <c r="B28" s="20" t="s">
        <v>162</v>
      </c>
      <c r="C28" s="97" t="s">
        <v>2</v>
      </c>
      <c r="D28" s="97">
        <v>1</v>
      </c>
      <c r="E28" s="99">
        <v>2</v>
      </c>
      <c r="F28" s="99">
        <f t="shared" si="0"/>
        <v>2</v>
      </c>
      <c r="G28" s="114"/>
    </row>
    <row r="29" spans="1:12" ht="40.5" customHeight="1" x14ac:dyDescent="0.55000000000000004">
      <c r="A29" s="5" t="s">
        <v>163</v>
      </c>
      <c r="B29" s="20" t="s">
        <v>164</v>
      </c>
      <c r="C29" s="97" t="s">
        <v>2</v>
      </c>
      <c r="D29" s="97">
        <v>1</v>
      </c>
      <c r="E29" s="99">
        <v>2</v>
      </c>
      <c r="F29" s="99">
        <f t="shared" si="0"/>
        <v>2</v>
      </c>
      <c r="G29" s="114"/>
    </row>
    <row r="30" spans="1:12" x14ac:dyDescent="0.55000000000000004">
      <c r="A30" s="205"/>
      <c r="B30" s="253" t="s">
        <v>165</v>
      </c>
      <c r="C30" s="253"/>
      <c r="D30" s="253"/>
      <c r="E30" s="253"/>
      <c r="F30" s="204">
        <f>SUM(F4:F29)</f>
        <v>640.6</v>
      </c>
      <c r="G30" s="206"/>
    </row>
    <row r="31" spans="1:12" x14ac:dyDescent="0.55000000000000004">
      <c r="A31" s="205"/>
      <c r="B31" s="253" t="s">
        <v>264</v>
      </c>
      <c r="C31" s="253"/>
      <c r="D31" s="253"/>
      <c r="E31" s="253"/>
      <c r="F31" s="204">
        <f>F30*0.25</f>
        <v>160.15</v>
      </c>
      <c r="G31" s="206"/>
    </row>
    <row r="32" spans="1:12" ht="14.7" thickBot="1" x14ac:dyDescent="0.6">
      <c r="A32" s="207"/>
      <c r="B32" s="255" t="s">
        <v>166</v>
      </c>
      <c r="C32" s="255"/>
      <c r="D32" s="255"/>
      <c r="E32" s="255"/>
      <c r="F32" s="209">
        <f>SUM(F30:F31)</f>
        <v>800.75</v>
      </c>
      <c r="G32" s="210"/>
    </row>
  </sheetData>
  <mergeCells count="4">
    <mergeCell ref="B30:E30"/>
    <mergeCell ref="C1:G1"/>
    <mergeCell ref="B31:E31"/>
    <mergeCell ref="B32:E32"/>
  </mergeCells>
  <phoneticPr fontId="23" type="noConversion"/>
  <pageMargins left="0.7" right="0.7" top="0.75" bottom="0.75" header="0.3" footer="0.3"/>
  <pageSetup paperSize="9" scale="82" fitToHeight="0" orientation="portrait" r:id="rId1"/>
  <rowBreaks count="2" manualBreakCount="2">
    <brk id="11" max="6" man="1"/>
    <brk id="20"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B0E6-75E2-48DE-B035-855C27F4E380}">
  <dimension ref="A1:L46"/>
  <sheetViews>
    <sheetView tabSelected="1" view="pageBreakPreview" topLeftCell="A28" zoomScaleNormal="100" zoomScaleSheetLayoutView="100" workbookViewId="0">
      <selection activeCell="K4" sqref="K4"/>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5" width="8.27734375" style="1" customWidth="1"/>
    <col min="6" max="6" width="11.1640625" style="1" customWidth="1"/>
    <col min="7" max="7" width="36.55468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84" width="9.1640625" style="1" customWidth="1"/>
  </cols>
  <sheetData>
    <row r="1" spans="1:12" s="33" customFormat="1" ht="70" customHeight="1" thickBot="1" x14ac:dyDescent="0.6">
      <c r="A1" s="104"/>
      <c r="B1" s="124" t="s">
        <v>0</v>
      </c>
      <c r="C1" s="256" t="s">
        <v>167</v>
      </c>
      <c r="D1" s="256"/>
      <c r="E1" s="256"/>
      <c r="F1" s="256"/>
      <c r="G1" s="256"/>
    </row>
    <row r="2" spans="1:12" s="33" customFormat="1" ht="25" customHeight="1" x14ac:dyDescent="0.55000000000000004">
      <c r="A2" s="117" t="s">
        <v>2</v>
      </c>
      <c r="B2" s="106" t="s">
        <v>122</v>
      </c>
      <c r="C2" s="106" t="s">
        <v>4</v>
      </c>
      <c r="D2" s="106" t="s">
        <v>5</v>
      </c>
      <c r="E2" s="107" t="s">
        <v>123</v>
      </c>
      <c r="F2" s="107" t="s">
        <v>124</v>
      </c>
      <c r="G2" s="108" t="s">
        <v>125</v>
      </c>
    </row>
    <row r="3" spans="1:12" x14ac:dyDescent="0.45">
      <c r="A3" s="6" t="s">
        <v>9</v>
      </c>
      <c r="B3" s="15" t="s">
        <v>27</v>
      </c>
      <c r="C3" s="10"/>
      <c r="D3" s="7"/>
      <c r="E3" s="8"/>
      <c r="F3" s="8"/>
      <c r="G3" s="118"/>
    </row>
    <row r="4" spans="1:12" ht="171" customHeight="1" x14ac:dyDescent="0.45">
      <c r="A4" s="5" t="s">
        <v>11</v>
      </c>
      <c r="B4" s="16" t="s">
        <v>96</v>
      </c>
      <c r="C4" s="17" t="s">
        <v>29</v>
      </c>
      <c r="D4" s="3">
        <v>14</v>
      </c>
      <c r="E4" s="51">
        <v>9</v>
      </c>
      <c r="F4" s="51">
        <f t="shared" ref="F4:F15" si="0">E4*D4</f>
        <v>126</v>
      </c>
      <c r="G4" s="119"/>
    </row>
    <row r="5" spans="1:12" ht="184.5" customHeight="1" x14ac:dyDescent="0.45">
      <c r="A5" s="5" t="s">
        <v>14</v>
      </c>
      <c r="B5" s="16" t="s">
        <v>97</v>
      </c>
      <c r="C5" s="17" t="s">
        <v>29</v>
      </c>
      <c r="D5" s="3">
        <v>14</v>
      </c>
      <c r="E5" s="51">
        <v>5</v>
      </c>
      <c r="F5" s="51">
        <f t="shared" si="0"/>
        <v>70</v>
      </c>
      <c r="G5" s="119"/>
    </row>
    <row r="6" spans="1:12" s="58" customFormat="1" ht="149.25" customHeight="1" x14ac:dyDescent="0.4">
      <c r="A6" s="5" t="s">
        <v>16</v>
      </c>
      <c r="B6" s="20" t="s">
        <v>168</v>
      </c>
      <c r="C6" s="54" t="s">
        <v>2</v>
      </c>
      <c r="D6" s="55">
        <v>8</v>
      </c>
      <c r="E6" s="56">
        <v>17</v>
      </c>
      <c r="F6" s="57">
        <f t="shared" si="0"/>
        <v>136</v>
      </c>
      <c r="G6" s="120"/>
    </row>
    <row r="7" spans="1:12" ht="163.80000000000001" x14ac:dyDescent="0.45">
      <c r="A7" s="5" t="s">
        <v>18</v>
      </c>
      <c r="B7" s="16" t="s">
        <v>276</v>
      </c>
      <c r="C7" s="17" t="s">
        <v>29</v>
      </c>
      <c r="D7" s="3">
        <v>2</v>
      </c>
      <c r="E7" s="51">
        <v>6</v>
      </c>
      <c r="F7" s="51">
        <f t="shared" si="0"/>
        <v>12</v>
      </c>
      <c r="G7" s="119"/>
    </row>
    <row r="8" spans="1:12" ht="197.25" customHeight="1" x14ac:dyDescent="0.45">
      <c r="A8" s="5" t="s">
        <v>21</v>
      </c>
      <c r="B8" s="16" t="s">
        <v>263</v>
      </c>
      <c r="C8" s="17" t="s">
        <v>29</v>
      </c>
      <c r="D8" s="3">
        <v>1</v>
      </c>
      <c r="E8" s="51">
        <v>5</v>
      </c>
      <c r="F8" s="51">
        <f t="shared" si="0"/>
        <v>5</v>
      </c>
      <c r="G8" s="119"/>
    </row>
    <row r="9" spans="1:12" ht="76.150000000000006" customHeight="1" x14ac:dyDescent="0.45">
      <c r="A9" s="5" t="s">
        <v>23</v>
      </c>
      <c r="B9" s="20" t="s">
        <v>41</v>
      </c>
      <c r="C9" s="17" t="s">
        <v>29</v>
      </c>
      <c r="D9" s="3">
        <v>3</v>
      </c>
      <c r="E9" s="51">
        <v>1</v>
      </c>
      <c r="F9" s="51">
        <f t="shared" si="0"/>
        <v>3</v>
      </c>
      <c r="G9" s="119"/>
    </row>
    <row r="10" spans="1:12" ht="107.25" customHeight="1" x14ac:dyDescent="0.45">
      <c r="A10" s="5" t="s">
        <v>36</v>
      </c>
      <c r="B10" s="20" t="s">
        <v>43</v>
      </c>
      <c r="C10" s="17" t="s">
        <v>29</v>
      </c>
      <c r="D10" s="3">
        <v>2</v>
      </c>
      <c r="E10" s="36">
        <v>1.5</v>
      </c>
      <c r="F10" s="36">
        <f t="shared" si="0"/>
        <v>3</v>
      </c>
      <c r="G10" s="119"/>
      <c r="J10"/>
      <c r="L10"/>
    </row>
    <row r="11" spans="1:12" ht="107.25" customHeight="1" x14ac:dyDescent="0.45">
      <c r="A11" s="5" t="s">
        <v>38</v>
      </c>
      <c r="B11" s="20" t="s">
        <v>271</v>
      </c>
      <c r="C11" s="17" t="s">
        <v>29</v>
      </c>
      <c r="D11" s="3">
        <v>1</v>
      </c>
      <c r="E11" s="36">
        <v>4</v>
      </c>
      <c r="F11" s="36">
        <f t="shared" si="0"/>
        <v>4</v>
      </c>
      <c r="G11" s="119"/>
      <c r="H11"/>
      <c r="L11"/>
    </row>
    <row r="12" spans="1:12" ht="72" customHeight="1" x14ac:dyDescent="0.45">
      <c r="A12" s="5" t="s">
        <v>40</v>
      </c>
      <c r="B12" s="191" t="s">
        <v>247</v>
      </c>
      <c r="C12" s="192" t="s">
        <v>2</v>
      </c>
      <c r="D12" s="193">
        <v>6</v>
      </c>
      <c r="E12" s="51">
        <v>1</v>
      </c>
      <c r="F12" s="36"/>
      <c r="G12" s="119"/>
      <c r="H12"/>
      <c r="L12"/>
    </row>
    <row r="13" spans="1:12" ht="76.150000000000006" customHeight="1" x14ac:dyDescent="0.45">
      <c r="A13" s="5" t="s">
        <v>42</v>
      </c>
      <c r="B13" s="20" t="s">
        <v>169</v>
      </c>
      <c r="C13" s="17" t="s">
        <v>29</v>
      </c>
      <c r="D13" s="3">
        <v>8</v>
      </c>
      <c r="E13" s="51">
        <v>1</v>
      </c>
      <c r="F13" s="51">
        <f t="shared" si="0"/>
        <v>8</v>
      </c>
      <c r="G13" s="119"/>
    </row>
    <row r="14" spans="1:12" ht="63.6" customHeight="1" x14ac:dyDescent="0.45">
      <c r="A14" s="5" t="s">
        <v>44</v>
      </c>
      <c r="B14" s="20" t="s">
        <v>170</v>
      </c>
      <c r="C14" s="17" t="s">
        <v>29</v>
      </c>
      <c r="D14" s="3">
        <v>4</v>
      </c>
      <c r="E14" s="51">
        <v>1</v>
      </c>
      <c r="F14" s="51">
        <f t="shared" si="0"/>
        <v>4</v>
      </c>
      <c r="G14" s="119"/>
    </row>
    <row r="15" spans="1:12" ht="114.75" customHeight="1" x14ac:dyDescent="0.45">
      <c r="A15" s="5" t="s">
        <v>246</v>
      </c>
      <c r="B15" s="20" t="s">
        <v>251</v>
      </c>
      <c r="C15" s="17" t="s">
        <v>33</v>
      </c>
      <c r="D15" s="3">
        <v>0.5</v>
      </c>
      <c r="E15" s="51">
        <v>18</v>
      </c>
      <c r="F15" s="51">
        <f t="shared" si="0"/>
        <v>9</v>
      </c>
      <c r="G15" s="119"/>
    </row>
    <row r="16" spans="1:12" x14ac:dyDescent="0.45">
      <c r="A16" s="6" t="s">
        <v>45</v>
      </c>
      <c r="B16" s="21" t="s">
        <v>46</v>
      </c>
      <c r="C16" s="22"/>
      <c r="D16" s="9"/>
      <c r="E16" s="59"/>
      <c r="F16" s="59"/>
      <c r="G16" s="121"/>
    </row>
    <row r="17" spans="1:12" ht="174.75" customHeight="1" x14ac:dyDescent="0.45">
      <c r="A17" s="5" t="s">
        <v>47</v>
      </c>
      <c r="B17" s="16" t="s">
        <v>171</v>
      </c>
      <c r="C17" s="17" t="s">
        <v>29</v>
      </c>
      <c r="D17" s="3">
        <v>6</v>
      </c>
      <c r="E17" s="51">
        <v>12</v>
      </c>
      <c r="F17" s="51">
        <f>E17*D17</f>
        <v>72</v>
      </c>
      <c r="G17" s="119"/>
    </row>
    <row r="18" spans="1:12" ht="83.25" customHeight="1" x14ac:dyDescent="0.45">
      <c r="A18" s="5" t="s">
        <v>48</v>
      </c>
      <c r="B18" s="16" t="s">
        <v>172</v>
      </c>
      <c r="C18" s="17" t="s">
        <v>33</v>
      </c>
      <c r="D18" s="3">
        <v>2</v>
      </c>
      <c r="E18" s="51">
        <v>10</v>
      </c>
      <c r="F18" s="51">
        <f t="shared" ref="F18:F20" si="1">E18*D18</f>
        <v>20</v>
      </c>
      <c r="G18" s="128"/>
    </row>
    <row r="19" spans="1:12" ht="107.25" customHeight="1" x14ac:dyDescent="0.45">
      <c r="A19" s="5" t="s">
        <v>50</v>
      </c>
      <c r="B19" s="16" t="s">
        <v>52</v>
      </c>
      <c r="C19" s="17" t="s">
        <v>33</v>
      </c>
      <c r="D19" s="3">
        <v>1</v>
      </c>
      <c r="E19" s="51">
        <v>40</v>
      </c>
      <c r="F19" s="51">
        <f t="shared" si="1"/>
        <v>40</v>
      </c>
      <c r="G19" s="119"/>
      <c r="K19"/>
    </row>
    <row r="20" spans="1:12" ht="73.5" customHeight="1" x14ac:dyDescent="0.45">
      <c r="A20" s="5" t="s">
        <v>51</v>
      </c>
      <c r="B20" s="16" t="s">
        <v>253</v>
      </c>
      <c r="C20" s="17" t="s">
        <v>2</v>
      </c>
      <c r="D20" s="3">
        <v>4</v>
      </c>
      <c r="E20" s="51">
        <v>40</v>
      </c>
      <c r="F20" s="51">
        <f t="shared" si="1"/>
        <v>160</v>
      </c>
      <c r="G20" s="119"/>
      <c r="H20"/>
    </row>
    <row r="21" spans="1:12" x14ac:dyDescent="0.45">
      <c r="A21" s="6" t="s">
        <v>64</v>
      </c>
      <c r="B21" s="21" t="s">
        <v>173</v>
      </c>
      <c r="C21" s="22"/>
      <c r="D21" s="9"/>
      <c r="E21" s="59"/>
      <c r="F21" s="59"/>
      <c r="G21" s="121"/>
    </row>
    <row r="22" spans="1:12" ht="92.25" customHeight="1" x14ac:dyDescent="0.45">
      <c r="A22" s="5" t="s">
        <v>65</v>
      </c>
      <c r="B22" s="16" t="s">
        <v>174</v>
      </c>
      <c r="C22" s="17" t="s">
        <v>35</v>
      </c>
      <c r="D22" s="3">
        <v>1.5</v>
      </c>
      <c r="E22" s="51">
        <v>3</v>
      </c>
      <c r="F22" s="51">
        <f t="shared" ref="F22:F24" si="2">E22*D22</f>
        <v>4.5</v>
      </c>
      <c r="G22" s="119"/>
    </row>
    <row r="23" spans="1:12" ht="84" customHeight="1" x14ac:dyDescent="0.45">
      <c r="A23" s="5" t="s">
        <v>66</v>
      </c>
      <c r="B23" s="16" t="s">
        <v>34</v>
      </c>
      <c r="C23" s="55" t="s">
        <v>175</v>
      </c>
      <c r="D23" s="55">
        <v>4</v>
      </c>
      <c r="E23" s="36">
        <v>2</v>
      </c>
      <c r="F23" s="51">
        <f t="shared" si="2"/>
        <v>8</v>
      </c>
      <c r="G23" s="119"/>
    </row>
    <row r="24" spans="1:12" ht="78.75" customHeight="1" x14ac:dyDescent="0.45">
      <c r="A24" s="5" t="s">
        <v>67</v>
      </c>
      <c r="B24" s="16" t="s">
        <v>102</v>
      </c>
      <c r="C24" s="55" t="s">
        <v>175</v>
      </c>
      <c r="D24" s="55">
        <v>4</v>
      </c>
      <c r="E24" s="36">
        <v>2</v>
      </c>
      <c r="F24" s="51">
        <f t="shared" si="2"/>
        <v>8</v>
      </c>
      <c r="G24" s="119"/>
    </row>
    <row r="25" spans="1:12" ht="126" x14ac:dyDescent="0.45">
      <c r="A25" s="5" t="s">
        <v>115</v>
      </c>
      <c r="B25" s="23" t="s">
        <v>270</v>
      </c>
      <c r="C25" s="17" t="s">
        <v>35</v>
      </c>
      <c r="D25" s="3">
        <v>1</v>
      </c>
      <c r="E25" s="36">
        <v>2</v>
      </c>
      <c r="F25" s="4">
        <f>E25*D25</f>
        <v>2</v>
      </c>
      <c r="G25" s="119"/>
    </row>
    <row r="26" spans="1:12" x14ac:dyDescent="0.45">
      <c r="A26" s="6" t="s">
        <v>140</v>
      </c>
      <c r="B26" s="21" t="s">
        <v>259</v>
      </c>
      <c r="C26" s="22"/>
      <c r="D26" s="9"/>
      <c r="E26" s="59"/>
      <c r="F26" s="59"/>
      <c r="G26" s="121"/>
    </row>
    <row r="27" spans="1:12" ht="123.75" customHeight="1" x14ac:dyDescent="0.45">
      <c r="A27" s="213" t="s">
        <v>142</v>
      </c>
      <c r="B27" s="198" t="s">
        <v>255</v>
      </c>
      <c r="C27" s="199" t="s">
        <v>2</v>
      </c>
      <c r="D27" s="199">
        <v>1</v>
      </c>
      <c r="E27" s="14">
        <v>4</v>
      </c>
      <c r="F27" s="4">
        <f>E27*D27</f>
        <v>4</v>
      </c>
      <c r="G27" s="214"/>
      <c r="J27"/>
      <c r="L27"/>
    </row>
    <row r="28" spans="1:12" ht="152.1" x14ac:dyDescent="0.45">
      <c r="A28" s="5" t="s">
        <v>144</v>
      </c>
      <c r="B28" s="198" t="s">
        <v>256</v>
      </c>
      <c r="C28" s="199" t="s">
        <v>2</v>
      </c>
      <c r="D28" s="199">
        <v>1</v>
      </c>
      <c r="E28" s="14">
        <v>10</v>
      </c>
      <c r="F28" s="4">
        <f>E28*D28</f>
        <v>10</v>
      </c>
      <c r="G28" s="119"/>
    </row>
    <row r="29" spans="1:12" x14ac:dyDescent="0.45">
      <c r="A29" s="173"/>
      <c r="B29" s="174" t="s">
        <v>176</v>
      </c>
      <c r="C29" s="174"/>
      <c r="D29" s="174"/>
      <c r="E29" s="174"/>
      <c r="F29" s="229">
        <f>SUM(F4:F28)</f>
        <v>708.5</v>
      </c>
      <c r="G29" s="176"/>
    </row>
    <row r="30" spans="1:12" ht="84" customHeight="1" x14ac:dyDescent="0.45">
      <c r="A30" s="177"/>
      <c r="B30" s="185" t="s">
        <v>260</v>
      </c>
      <c r="C30" s="180"/>
      <c r="D30" s="181"/>
      <c r="E30" s="182"/>
      <c r="F30" s="183"/>
      <c r="G30" s="187"/>
    </row>
    <row r="31" spans="1:12" ht="184.5" customHeight="1" x14ac:dyDescent="0.45">
      <c r="A31" s="133" t="s">
        <v>265</v>
      </c>
      <c r="B31" s="230" t="s">
        <v>97</v>
      </c>
      <c r="C31" s="231" t="s">
        <v>29</v>
      </c>
      <c r="D31" s="232">
        <v>4</v>
      </c>
      <c r="E31" s="233">
        <v>5</v>
      </c>
      <c r="F31" s="233">
        <f t="shared" ref="F31:F32" si="3">E31*D31</f>
        <v>20</v>
      </c>
      <c r="G31" s="179"/>
    </row>
    <row r="32" spans="1:12" s="58" customFormat="1" ht="149.25" customHeight="1" x14ac:dyDescent="0.4">
      <c r="A32" s="5" t="s">
        <v>266</v>
      </c>
      <c r="B32" s="20" t="s">
        <v>168</v>
      </c>
      <c r="C32" s="54" t="s">
        <v>2</v>
      </c>
      <c r="D32" s="55">
        <v>7</v>
      </c>
      <c r="E32" s="56">
        <v>17</v>
      </c>
      <c r="F32" s="57">
        <f t="shared" si="3"/>
        <v>119</v>
      </c>
      <c r="G32" s="120"/>
    </row>
    <row r="33" spans="1:11" x14ac:dyDescent="0.45">
      <c r="A33" s="215"/>
      <c r="B33" s="211" t="s">
        <v>177</v>
      </c>
      <c r="C33" s="211"/>
      <c r="D33" s="211"/>
      <c r="E33" s="211"/>
      <c r="F33" s="212">
        <f>SUM(F31:F32)</f>
        <v>139</v>
      </c>
      <c r="G33" s="216"/>
    </row>
    <row r="34" spans="1:11" x14ac:dyDescent="0.45">
      <c r="A34" s="173"/>
      <c r="B34" s="174" t="s">
        <v>178</v>
      </c>
      <c r="C34" s="174"/>
      <c r="D34" s="174"/>
      <c r="E34" s="174"/>
      <c r="F34" s="175">
        <f>F29+F33</f>
        <v>847.5</v>
      </c>
      <c r="G34" s="176"/>
    </row>
    <row r="35" spans="1:11" ht="84" customHeight="1" x14ac:dyDescent="0.45">
      <c r="A35" s="177"/>
      <c r="B35" s="185" t="s">
        <v>179</v>
      </c>
      <c r="C35" s="180"/>
      <c r="D35" s="181"/>
      <c r="E35" s="182"/>
      <c r="F35" s="183"/>
      <c r="G35" s="187"/>
    </row>
    <row r="36" spans="1:11" ht="108.75" customHeight="1" x14ac:dyDescent="0.45">
      <c r="A36" s="133" t="s">
        <v>265</v>
      </c>
      <c r="B36" s="230" t="s">
        <v>272</v>
      </c>
      <c r="C36" s="231" t="s">
        <v>181</v>
      </c>
      <c r="D36" s="232">
        <v>1.8</v>
      </c>
      <c r="E36" s="233">
        <v>35</v>
      </c>
      <c r="F36" s="178">
        <f>E36*D36</f>
        <v>63</v>
      </c>
      <c r="G36" s="179"/>
      <c r="H36"/>
      <c r="K36"/>
    </row>
    <row r="37" spans="1:11" ht="108.75" customHeight="1" x14ac:dyDescent="0.45">
      <c r="A37" s="5" t="s">
        <v>266</v>
      </c>
      <c r="B37" s="16" t="s">
        <v>182</v>
      </c>
      <c r="C37" s="17" t="s">
        <v>183</v>
      </c>
      <c r="D37" s="3">
        <v>22.5</v>
      </c>
      <c r="E37" s="51">
        <f>3*2</f>
        <v>6</v>
      </c>
      <c r="F37" s="4">
        <f>E37*D37</f>
        <v>135</v>
      </c>
      <c r="G37" s="119"/>
      <c r="H37"/>
    </row>
    <row r="38" spans="1:11" x14ac:dyDescent="0.45">
      <c r="A38" s="215"/>
      <c r="B38" s="211" t="s">
        <v>177</v>
      </c>
      <c r="C38" s="211"/>
      <c r="D38" s="211"/>
      <c r="E38" s="211"/>
      <c r="F38" s="212">
        <f>SUM(F36:F37)</f>
        <v>198</v>
      </c>
      <c r="G38" s="216"/>
    </row>
    <row r="39" spans="1:11" x14ac:dyDescent="0.45">
      <c r="A39" s="173"/>
      <c r="B39" s="174" t="s">
        <v>184</v>
      </c>
      <c r="C39" s="174"/>
      <c r="D39" s="174"/>
      <c r="E39" s="174"/>
      <c r="F39" s="175">
        <f>F29+F38</f>
        <v>906.5</v>
      </c>
      <c r="G39" s="176"/>
    </row>
    <row r="40" spans="1:11" ht="84" customHeight="1" x14ac:dyDescent="0.45">
      <c r="A40" s="177"/>
      <c r="B40" s="185" t="s">
        <v>185</v>
      </c>
      <c r="C40" s="180"/>
      <c r="D40" s="181"/>
      <c r="E40" s="182"/>
      <c r="F40" s="183"/>
      <c r="G40" s="187"/>
    </row>
    <row r="41" spans="1:11" ht="109.5" customHeight="1" x14ac:dyDescent="0.45">
      <c r="A41" s="133" t="s">
        <v>265</v>
      </c>
      <c r="B41" s="230" t="s">
        <v>272</v>
      </c>
      <c r="C41" s="231" t="s">
        <v>181</v>
      </c>
      <c r="D41" s="232">
        <v>1.8</v>
      </c>
      <c r="E41" s="233">
        <v>35</v>
      </c>
      <c r="F41" s="178">
        <f>E41*D41</f>
        <v>63</v>
      </c>
      <c r="G41" s="179"/>
      <c r="H41"/>
    </row>
    <row r="42" spans="1:11" ht="80.25" customHeight="1" x14ac:dyDescent="0.45">
      <c r="A42" s="5" t="s">
        <v>266</v>
      </c>
      <c r="B42" s="16" t="s">
        <v>186</v>
      </c>
      <c r="C42" s="17" t="s">
        <v>29</v>
      </c>
      <c r="D42" s="3">
        <v>252</v>
      </c>
      <c r="E42" s="51">
        <v>0.9</v>
      </c>
      <c r="F42" s="4">
        <f>E42*D42</f>
        <v>226.8</v>
      </c>
      <c r="G42" s="119"/>
      <c r="H42"/>
    </row>
    <row r="43" spans="1:11" ht="80.25" customHeight="1" x14ac:dyDescent="0.45">
      <c r="A43" s="5" t="s">
        <v>267</v>
      </c>
      <c r="B43" s="16" t="s">
        <v>187</v>
      </c>
      <c r="C43" s="17" t="s">
        <v>29</v>
      </c>
      <c r="D43" s="3">
        <v>4</v>
      </c>
      <c r="E43" s="51">
        <v>7</v>
      </c>
      <c r="F43" s="4">
        <f>E43*D43</f>
        <v>28</v>
      </c>
      <c r="G43" s="131"/>
      <c r="H43"/>
    </row>
    <row r="44" spans="1:11" ht="80.25" customHeight="1" x14ac:dyDescent="0.55000000000000004">
      <c r="A44" s="5" t="s">
        <v>268</v>
      </c>
      <c r="B44" s="16" t="s">
        <v>188</v>
      </c>
      <c r="C44" s="17" t="s">
        <v>29</v>
      </c>
      <c r="D44" s="3">
        <v>0.7</v>
      </c>
      <c r="E44" s="51">
        <v>17</v>
      </c>
      <c r="F44" s="4">
        <f>E44*D44</f>
        <v>11.899999999999999</v>
      </c>
      <c r="G44" s="132"/>
      <c r="H44"/>
    </row>
    <row r="45" spans="1:11" x14ac:dyDescent="0.45">
      <c r="A45" s="215"/>
      <c r="B45" s="211" t="s">
        <v>177</v>
      </c>
      <c r="C45" s="211"/>
      <c r="D45" s="211"/>
      <c r="E45" s="211"/>
      <c r="F45" s="212">
        <f>SUM(F41:F44)</f>
        <v>329.7</v>
      </c>
      <c r="G45" s="216"/>
    </row>
    <row r="46" spans="1:11" ht="12.9" thickBot="1" x14ac:dyDescent="0.5">
      <c r="A46" s="122"/>
      <c r="B46" s="208" t="s">
        <v>189</v>
      </c>
      <c r="C46" s="208"/>
      <c r="D46" s="208"/>
      <c r="E46" s="208"/>
      <c r="F46" s="129">
        <f>F29+F45</f>
        <v>1038.2</v>
      </c>
      <c r="G46" s="123"/>
    </row>
  </sheetData>
  <mergeCells count="1">
    <mergeCell ref="C1:G1"/>
  </mergeCells>
  <phoneticPr fontId="23" type="noConversion"/>
  <printOptions horizontalCentered="1"/>
  <pageMargins left="0.45" right="0.45" top="0.5" bottom="0.75" header="0.05" footer="0.3"/>
  <pageSetup scale="69" fitToWidth="0" fitToHeight="0" orientation="portrait" r:id="rId1"/>
  <rowBreaks count="4" manualBreakCount="4">
    <brk id="8" max="6" man="1"/>
    <brk id="18" max="6" man="1"/>
    <brk id="29" max="6" man="1"/>
    <brk id="39"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EBAB2-73B5-4B97-94A2-24E2089917BA}">
  <sheetPr>
    <pageSetUpPr fitToPage="1"/>
  </sheetPr>
  <dimension ref="A1:L42"/>
  <sheetViews>
    <sheetView view="pageBreakPreview" topLeftCell="A4" zoomScale="70" zoomScaleNormal="100" zoomScaleSheetLayoutView="70" workbookViewId="0">
      <selection activeCell="J5" sqref="J5"/>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6.55468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84" width="9.1640625" style="1" customWidth="1"/>
  </cols>
  <sheetData>
    <row r="1" spans="1:12" s="33" customFormat="1" ht="70" customHeight="1" thickBot="1" x14ac:dyDescent="0.6">
      <c r="A1" s="104"/>
      <c r="B1" s="124" t="s">
        <v>0</v>
      </c>
      <c r="C1" s="257" t="s">
        <v>190</v>
      </c>
      <c r="D1" s="257"/>
      <c r="E1" s="257"/>
      <c r="F1" s="257"/>
      <c r="G1" s="257"/>
    </row>
    <row r="2" spans="1:12" s="33" customFormat="1" ht="25" customHeight="1" x14ac:dyDescent="0.55000000000000004">
      <c r="A2" s="117" t="s">
        <v>2</v>
      </c>
      <c r="B2" s="106" t="s">
        <v>122</v>
      </c>
      <c r="C2" s="106" t="s">
        <v>4</v>
      </c>
      <c r="D2" s="106" t="s">
        <v>5</v>
      </c>
      <c r="E2" s="107" t="s">
        <v>123</v>
      </c>
      <c r="F2" s="107" t="s">
        <v>124</v>
      </c>
      <c r="G2" s="108" t="s">
        <v>125</v>
      </c>
    </row>
    <row r="3" spans="1:12" x14ac:dyDescent="0.45">
      <c r="A3" s="6" t="s">
        <v>9</v>
      </c>
      <c r="B3" s="15" t="s">
        <v>27</v>
      </c>
      <c r="C3" s="10"/>
      <c r="D3" s="7"/>
      <c r="E3" s="8"/>
      <c r="F3" s="8"/>
      <c r="G3" s="118"/>
    </row>
    <row r="4" spans="1:12" ht="167.25" customHeight="1" x14ac:dyDescent="0.45">
      <c r="A4" s="5" t="s">
        <v>11</v>
      </c>
      <c r="B4" s="16" t="s">
        <v>96</v>
      </c>
      <c r="C4" s="17" t="s">
        <v>29</v>
      </c>
      <c r="D4" s="3">
        <v>12</v>
      </c>
      <c r="E4" s="51">
        <v>9</v>
      </c>
      <c r="F4" s="51">
        <f t="shared" ref="F4:F14" si="0">E4*D4</f>
        <v>108</v>
      </c>
      <c r="G4" s="119"/>
    </row>
    <row r="5" spans="1:12" ht="184.5" customHeight="1" x14ac:dyDescent="0.45">
      <c r="A5" s="5" t="s">
        <v>16</v>
      </c>
      <c r="B5" s="16" t="s">
        <v>191</v>
      </c>
      <c r="C5" s="17" t="s">
        <v>29</v>
      </c>
      <c r="D5" s="3">
        <v>18</v>
      </c>
      <c r="E5" s="51">
        <v>5</v>
      </c>
      <c r="F5" s="51">
        <f t="shared" si="0"/>
        <v>90</v>
      </c>
      <c r="G5" s="119"/>
    </row>
    <row r="6" spans="1:12" s="58" customFormat="1" ht="154.5" customHeight="1" x14ac:dyDescent="0.4">
      <c r="A6" s="5" t="s">
        <v>18</v>
      </c>
      <c r="B6" s="20" t="s">
        <v>168</v>
      </c>
      <c r="C6" s="54" t="s">
        <v>2</v>
      </c>
      <c r="D6" s="55">
        <v>16</v>
      </c>
      <c r="E6" s="56">
        <v>17</v>
      </c>
      <c r="F6" s="57">
        <f t="shared" si="0"/>
        <v>272</v>
      </c>
      <c r="G6" s="120"/>
    </row>
    <row r="7" spans="1:12" ht="177" customHeight="1" x14ac:dyDescent="0.45">
      <c r="A7" s="5" t="s">
        <v>21</v>
      </c>
      <c r="B7" s="16" t="s">
        <v>276</v>
      </c>
      <c r="C7" s="17" t="s">
        <v>29</v>
      </c>
      <c r="D7" s="3">
        <v>2</v>
      </c>
      <c r="E7" s="51">
        <v>6</v>
      </c>
      <c r="F7" s="51">
        <f t="shared" ref="F7" si="1">E7*D7</f>
        <v>12</v>
      </c>
      <c r="G7" s="119"/>
    </row>
    <row r="8" spans="1:12" ht="197.25" customHeight="1" x14ac:dyDescent="0.45">
      <c r="A8" s="5" t="s">
        <v>23</v>
      </c>
      <c r="B8" s="16" t="s">
        <v>263</v>
      </c>
      <c r="C8" s="17" t="s">
        <v>29</v>
      </c>
      <c r="D8" s="3">
        <v>1</v>
      </c>
      <c r="E8" s="51">
        <v>5</v>
      </c>
      <c r="F8" s="51">
        <f t="shared" si="0"/>
        <v>5</v>
      </c>
      <c r="G8" s="119"/>
    </row>
    <row r="9" spans="1:12" ht="76.150000000000006" customHeight="1" x14ac:dyDescent="0.45">
      <c r="A9" s="5" t="s">
        <v>36</v>
      </c>
      <c r="B9" s="20" t="s">
        <v>41</v>
      </c>
      <c r="C9" s="17" t="s">
        <v>29</v>
      </c>
      <c r="D9" s="3">
        <v>3</v>
      </c>
      <c r="E9" s="51">
        <v>1</v>
      </c>
      <c r="F9" s="51">
        <f t="shared" si="0"/>
        <v>3</v>
      </c>
      <c r="G9" s="119"/>
    </row>
    <row r="10" spans="1:12" ht="89.25" customHeight="1" x14ac:dyDescent="0.45">
      <c r="A10" s="5" t="s">
        <v>38</v>
      </c>
      <c r="B10" s="20" t="s">
        <v>43</v>
      </c>
      <c r="C10" s="17" t="s">
        <v>29</v>
      </c>
      <c r="D10" s="3">
        <v>2</v>
      </c>
      <c r="E10" s="36">
        <v>1.5</v>
      </c>
      <c r="F10" s="44">
        <f t="shared" si="0"/>
        <v>3</v>
      </c>
      <c r="G10" s="47"/>
    </row>
    <row r="11" spans="1:12" ht="100.5" customHeight="1" x14ac:dyDescent="0.45">
      <c r="A11" s="5" t="s">
        <v>40</v>
      </c>
      <c r="B11" s="20" t="s">
        <v>271</v>
      </c>
      <c r="C11" s="17" t="s">
        <v>29</v>
      </c>
      <c r="D11" s="3">
        <v>1</v>
      </c>
      <c r="E11" s="36">
        <v>4</v>
      </c>
      <c r="F11" s="44">
        <f t="shared" si="0"/>
        <v>4</v>
      </c>
      <c r="G11" s="47"/>
    </row>
    <row r="12" spans="1:12" ht="72" customHeight="1" x14ac:dyDescent="0.45">
      <c r="A12" s="5" t="s">
        <v>42</v>
      </c>
      <c r="B12" s="191" t="s">
        <v>249</v>
      </c>
      <c r="C12" s="192" t="s">
        <v>2</v>
      </c>
      <c r="D12" s="193">
        <v>6</v>
      </c>
      <c r="E12" s="51">
        <v>1</v>
      </c>
      <c r="F12" s="44">
        <f t="shared" si="0"/>
        <v>6</v>
      </c>
      <c r="G12" s="190"/>
      <c r="H12"/>
      <c r="L12"/>
    </row>
    <row r="13" spans="1:12" ht="76.150000000000006" customHeight="1" x14ac:dyDescent="0.45">
      <c r="A13" s="5" t="s">
        <v>44</v>
      </c>
      <c r="B13" s="20" t="s">
        <v>169</v>
      </c>
      <c r="C13" s="17" t="s">
        <v>29</v>
      </c>
      <c r="D13" s="3">
        <v>8</v>
      </c>
      <c r="E13" s="51">
        <v>1</v>
      </c>
      <c r="F13" s="51">
        <f t="shared" si="0"/>
        <v>8</v>
      </c>
      <c r="G13" s="119"/>
    </row>
    <row r="14" spans="1:12" ht="63.6" customHeight="1" x14ac:dyDescent="0.45">
      <c r="A14" s="5" t="s">
        <v>246</v>
      </c>
      <c r="B14" s="20" t="s">
        <v>170</v>
      </c>
      <c r="C14" s="17" t="s">
        <v>29</v>
      </c>
      <c r="D14" s="3">
        <v>4</v>
      </c>
      <c r="E14" s="51">
        <v>1</v>
      </c>
      <c r="F14" s="51">
        <f t="shared" si="0"/>
        <v>4</v>
      </c>
      <c r="G14" s="119"/>
    </row>
    <row r="15" spans="1:12" x14ac:dyDescent="0.45">
      <c r="A15" s="6" t="s">
        <v>45</v>
      </c>
      <c r="B15" s="21" t="s">
        <v>46</v>
      </c>
      <c r="C15" s="22"/>
      <c r="D15" s="9"/>
      <c r="E15" s="59"/>
      <c r="F15" s="59"/>
      <c r="G15" s="121"/>
    </row>
    <row r="16" spans="1:12" ht="91.5" customHeight="1" x14ac:dyDescent="0.45">
      <c r="A16" s="5" t="s">
        <v>51</v>
      </c>
      <c r="B16" s="16" t="s">
        <v>172</v>
      </c>
      <c r="C16" s="17" t="s">
        <v>33</v>
      </c>
      <c r="D16" s="3">
        <v>2</v>
      </c>
      <c r="E16" s="51">
        <v>10</v>
      </c>
      <c r="F16" s="51">
        <f t="shared" ref="F16:F18" si="2">E16*D16</f>
        <v>20</v>
      </c>
      <c r="G16" s="128"/>
    </row>
    <row r="17" spans="1:12" ht="106.5" customHeight="1" x14ac:dyDescent="0.45">
      <c r="A17" s="5" t="s">
        <v>54</v>
      </c>
      <c r="B17" s="16" t="s">
        <v>52</v>
      </c>
      <c r="C17" s="17" t="s">
        <v>33</v>
      </c>
      <c r="D17" s="194">
        <v>1.125</v>
      </c>
      <c r="E17" s="51">
        <v>40</v>
      </c>
      <c r="F17" s="51">
        <f t="shared" si="2"/>
        <v>45</v>
      </c>
      <c r="G17" s="119"/>
      <c r="K17"/>
    </row>
    <row r="18" spans="1:12" ht="73.5" customHeight="1" x14ac:dyDescent="0.45">
      <c r="A18" s="5" t="s">
        <v>55</v>
      </c>
      <c r="B18" s="16" t="s">
        <v>252</v>
      </c>
      <c r="C18" s="17" t="s">
        <v>2</v>
      </c>
      <c r="D18" s="3">
        <v>6</v>
      </c>
      <c r="E18" s="51">
        <v>26</v>
      </c>
      <c r="F18" s="51">
        <f t="shared" si="2"/>
        <v>156</v>
      </c>
      <c r="G18" s="119"/>
      <c r="H18"/>
    </row>
    <row r="19" spans="1:12" x14ac:dyDescent="0.45">
      <c r="A19" s="6" t="s">
        <v>64</v>
      </c>
      <c r="B19" s="21" t="s">
        <v>173</v>
      </c>
      <c r="C19" s="22"/>
      <c r="D19" s="9"/>
      <c r="E19" s="59"/>
      <c r="F19" s="59"/>
      <c r="G19" s="121"/>
    </row>
    <row r="20" spans="1:12" ht="93.75" customHeight="1" x14ac:dyDescent="0.45">
      <c r="A20" s="5" t="s">
        <v>65</v>
      </c>
      <c r="B20" s="16" t="s">
        <v>174</v>
      </c>
      <c r="C20" s="17" t="s">
        <v>35</v>
      </c>
      <c r="D20" s="3">
        <v>1.5</v>
      </c>
      <c r="E20" s="51">
        <v>3</v>
      </c>
      <c r="F20" s="51">
        <f t="shared" ref="F20:F22" si="3">E20*D20</f>
        <v>4.5</v>
      </c>
      <c r="G20" s="119"/>
    </row>
    <row r="21" spans="1:12" ht="84" customHeight="1" x14ac:dyDescent="0.45">
      <c r="A21" s="5" t="s">
        <v>66</v>
      </c>
      <c r="B21" s="200" t="s">
        <v>258</v>
      </c>
      <c r="C21" s="55" t="s">
        <v>175</v>
      </c>
      <c r="D21" s="55">
        <v>4</v>
      </c>
      <c r="E21" s="57">
        <v>2</v>
      </c>
      <c r="F21" s="51">
        <f t="shared" si="3"/>
        <v>8</v>
      </c>
      <c r="G21" s="119"/>
    </row>
    <row r="22" spans="1:12" ht="81.75" customHeight="1" x14ac:dyDescent="0.45">
      <c r="A22" s="5" t="s">
        <v>67</v>
      </c>
      <c r="B22" s="16" t="s">
        <v>102</v>
      </c>
      <c r="C22" s="55" t="s">
        <v>175</v>
      </c>
      <c r="D22" s="55">
        <v>4</v>
      </c>
      <c r="E22" s="57">
        <v>2</v>
      </c>
      <c r="F22" s="51">
        <f t="shared" si="3"/>
        <v>8</v>
      </c>
      <c r="G22" s="119"/>
    </row>
    <row r="23" spans="1:12" ht="126" x14ac:dyDescent="0.45">
      <c r="A23" s="5" t="s">
        <v>149</v>
      </c>
      <c r="B23" s="23" t="s">
        <v>270</v>
      </c>
      <c r="C23" s="17" t="s">
        <v>35</v>
      </c>
      <c r="D23" s="3">
        <v>1</v>
      </c>
      <c r="E23" s="36">
        <v>2</v>
      </c>
      <c r="F23" s="4">
        <f>E23*D23</f>
        <v>2</v>
      </c>
      <c r="G23" s="119"/>
    </row>
    <row r="24" spans="1:12" x14ac:dyDescent="0.45">
      <c r="A24" s="6" t="s">
        <v>150</v>
      </c>
      <c r="B24" s="21" t="s">
        <v>254</v>
      </c>
      <c r="C24" s="22"/>
      <c r="D24" s="9"/>
      <c r="E24" s="59"/>
      <c r="F24" s="59"/>
      <c r="G24" s="121"/>
    </row>
    <row r="25" spans="1:12" ht="123.75" customHeight="1" x14ac:dyDescent="0.45">
      <c r="A25" s="197" t="s">
        <v>152</v>
      </c>
      <c r="B25" s="198" t="s">
        <v>255</v>
      </c>
      <c r="C25" s="199" t="s">
        <v>2</v>
      </c>
      <c r="D25" s="199">
        <v>1</v>
      </c>
      <c r="E25" s="14">
        <v>4</v>
      </c>
      <c r="F25" s="4">
        <f>E25*D25</f>
        <v>4</v>
      </c>
      <c r="G25" s="196"/>
      <c r="J25"/>
      <c r="L25"/>
    </row>
    <row r="26" spans="1:12" ht="152.1" x14ac:dyDescent="0.45">
      <c r="A26" s="82" t="s">
        <v>154</v>
      </c>
      <c r="B26" s="198" t="s">
        <v>256</v>
      </c>
      <c r="C26" s="199" t="s">
        <v>2</v>
      </c>
      <c r="D26" s="199">
        <v>1</v>
      </c>
      <c r="E26" s="14">
        <v>10</v>
      </c>
      <c r="F26" s="4">
        <f>E26*D26</f>
        <v>10</v>
      </c>
      <c r="G26" s="195"/>
    </row>
    <row r="27" spans="1:12" ht="12.9" thickBot="1" x14ac:dyDescent="0.5">
      <c r="A27" s="122"/>
      <c r="B27" s="94" t="s">
        <v>176</v>
      </c>
      <c r="C27" s="94"/>
      <c r="D27" s="94"/>
      <c r="E27" s="94"/>
      <c r="F27" s="147">
        <f>SUM(F4:F26)</f>
        <v>772.5</v>
      </c>
      <c r="G27" s="123"/>
    </row>
    <row r="28" spans="1:12" ht="84" customHeight="1" x14ac:dyDescent="0.45">
      <c r="A28" s="177"/>
      <c r="B28" s="185" t="s">
        <v>192</v>
      </c>
      <c r="C28" s="180"/>
      <c r="D28" s="181"/>
      <c r="E28" s="182"/>
      <c r="F28" s="183"/>
      <c r="G28" s="184"/>
    </row>
    <row r="29" spans="1:12" ht="170.25" customHeight="1" x14ac:dyDescent="0.45">
      <c r="A29" s="5" t="s">
        <v>265</v>
      </c>
      <c r="B29" s="16" t="s">
        <v>171</v>
      </c>
      <c r="C29" s="17" t="s">
        <v>29</v>
      </c>
      <c r="D29" s="3">
        <v>2</v>
      </c>
      <c r="E29" s="51">
        <v>12</v>
      </c>
      <c r="F29" s="51">
        <f>E29*D29</f>
        <v>24</v>
      </c>
      <c r="G29" s="119"/>
    </row>
    <row r="30" spans="1:12" ht="172.5" customHeight="1" x14ac:dyDescent="0.45">
      <c r="A30" s="5" t="s">
        <v>266</v>
      </c>
      <c r="B30" s="218" t="s">
        <v>277</v>
      </c>
      <c r="C30" s="19" t="s">
        <v>29</v>
      </c>
      <c r="D30" s="234">
        <v>8</v>
      </c>
      <c r="E30" s="62">
        <v>6</v>
      </c>
      <c r="F30" s="51">
        <f>E30*D30</f>
        <v>48</v>
      </c>
      <c r="G30" s="119"/>
    </row>
    <row r="31" spans="1:12" ht="88.5" customHeight="1" x14ac:dyDescent="0.45">
      <c r="A31" s="5" t="s">
        <v>267</v>
      </c>
      <c r="B31" s="217" t="s">
        <v>193</v>
      </c>
      <c r="C31" s="19" t="s">
        <v>29</v>
      </c>
      <c r="D31" s="234">
        <v>18</v>
      </c>
      <c r="E31" s="62">
        <v>0.3</v>
      </c>
      <c r="F31" s="51">
        <f>E31*D31</f>
        <v>5.3999999999999995</v>
      </c>
      <c r="G31" s="119"/>
      <c r="I31"/>
    </row>
    <row r="32" spans="1:12" ht="99.75" customHeight="1" x14ac:dyDescent="0.45">
      <c r="A32" s="5" t="s">
        <v>268</v>
      </c>
      <c r="B32" s="218" t="s">
        <v>257</v>
      </c>
      <c r="C32" s="192" t="s">
        <v>2</v>
      </c>
      <c r="D32" s="193">
        <v>3</v>
      </c>
      <c r="E32" s="51">
        <v>7.5</v>
      </c>
      <c r="F32" s="53">
        <f>D32*E32</f>
        <v>22.5</v>
      </c>
      <c r="G32" s="201"/>
      <c r="H32"/>
    </row>
    <row r="33" spans="1:7" ht="183" customHeight="1" x14ac:dyDescent="0.45">
      <c r="A33" s="5" t="s">
        <v>269</v>
      </c>
      <c r="B33" s="16" t="s">
        <v>261</v>
      </c>
      <c r="C33" s="17" t="s">
        <v>29</v>
      </c>
      <c r="D33" s="193">
        <v>13</v>
      </c>
      <c r="E33" s="51">
        <v>5</v>
      </c>
      <c r="F33" s="51">
        <f>E33*D33</f>
        <v>65</v>
      </c>
      <c r="G33" s="119"/>
    </row>
    <row r="34" spans="1:7" x14ac:dyDescent="0.45">
      <c r="A34" s="173"/>
      <c r="B34" s="174" t="s">
        <v>177</v>
      </c>
      <c r="C34" s="174"/>
      <c r="D34" s="174"/>
      <c r="E34" s="174"/>
      <c r="F34" s="175">
        <f>SUM(F30:F33)</f>
        <v>140.9</v>
      </c>
      <c r="G34" s="176"/>
    </row>
    <row r="35" spans="1:7" x14ac:dyDescent="0.45">
      <c r="A35" s="173"/>
      <c r="B35" s="174" t="s">
        <v>194</v>
      </c>
      <c r="C35" s="174"/>
      <c r="D35" s="174"/>
      <c r="E35" s="174"/>
      <c r="F35" s="175">
        <f>F27+F34</f>
        <v>913.4</v>
      </c>
      <c r="G35" s="176"/>
    </row>
    <row r="36" spans="1:7" ht="84" customHeight="1" x14ac:dyDescent="0.45">
      <c r="A36" s="177"/>
      <c r="B36" s="185" t="s">
        <v>195</v>
      </c>
      <c r="C36" s="180"/>
      <c r="D36" s="181"/>
      <c r="E36" s="182"/>
      <c r="F36" s="183"/>
      <c r="G36" s="184"/>
    </row>
    <row r="37" spans="1:7" ht="172.5" customHeight="1" x14ac:dyDescent="0.45">
      <c r="A37" s="5" t="s">
        <v>265</v>
      </c>
      <c r="B37" s="16" t="s">
        <v>277</v>
      </c>
      <c r="C37" s="30" t="s">
        <v>29</v>
      </c>
      <c r="D37" s="234">
        <v>15</v>
      </c>
      <c r="E37" s="62">
        <v>6</v>
      </c>
      <c r="F37" s="53">
        <f>E37*D37</f>
        <v>90</v>
      </c>
      <c r="G37" s="119"/>
    </row>
    <row r="38" spans="1:7" ht="88.5" customHeight="1" x14ac:dyDescent="0.45">
      <c r="A38" s="5" t="s">
        <v>266</v>
      </c>
      <c r="B38" s="217" t="s">
        <v>193</v>
      </c>
      <c r="C38" s="30" t="s">
        <v>29</v>
      </c>
      <c r="D38" s="234">
        <v>18</v>
      </c>
      <c r="E38" s="62">
        <v>0.3</v>
      </c>
      <c r="F38" s="53">
        <f>E38*D38</f>
        <v>5.3999999999999995</v>
      </c>
      <c r="G38" s="119"/>
    </row>
    <row r="39" spans="1:7" ht="135.75" customHeight="1" x14ac:dyDescent="0.45">
      <c r="A39" s="5" t="s">
        <v>267</v>
      </c>
      <c r="B39" s="217" t="s">
        <v>196</v>
      </c>
      <c r="C39" s="30" t="s">
        <v>29</v>
      </c>
      <c r="D39" s="234">
        <v>12</v>
      </c>
      <c r="E39" s="62">
        <v>0.4</v>
      </c>
      <c r="F39" s="53">
        <f>E39*D39</f>
        <v>4.8000000000000007</v>
      </c>
      <c r="G39" s="119"/>
    </row>
    <row r="40" spans="1:7" ht="183" customHeight="1" x14ac:dyDescent="0.45">
      <c r="A40" s="5" t="s">
        <v>268</v>
      </c>
      <c r="B40" s="16" t="s">
        <v>261</v>
      </c>
      <c r="C40" s="17" t="s">
        <v>29</v>
      </c>
      <c r="D40" s="193">
        <v>15</v>
      </c>
      <c r="E40" s="51">
        <v>5</v>
      </c>
      <c r="F40" s="53">
        <f t="shared" ref="F40" si="4">E40*D40</f>
        <v>75</v>
      </c>
      <c r="G40" s="119"/>
    </row>
    <row r="41" spans="1:7" x14ac:dyDescent="0.45">
      <c r="A41" s="173"/>
      <c r="B41" s="174" t="s">
        <v>177</v>
      </c>
      <c r="C41" s="174"/>
      <c r="D41" s="174"/>
      <c r="E41" s="174"/>
      <c r="F41" s="175">
        <f>SUM(F37:F40)</f>
        <v>175.2</v>
      </c>
      <c r="G41" s="176"/>
    </row>
    <row r="42" spans="1:7" x14ac:dyDescent="0.45">
      <c r="A42" s="173"/>
      <c r="B42" s="174" t="s">
        <v>197</v>
      </c>
      <c r="C42" s="174"/>
      <c r="D42" s="174"/>
      <c r="E42" s="174"/>
      <c r="F42" s="175">
        <f>F27+F41</f>
        <v>947.7</v>
      </c>
      <c r="G42" s="176"/>
    </row>
  </sheetData>
  <mergeCells count="1">
    <mergeCell ref="C1:G1"/>
  </mergeCells>
  <phoneticPr fontId="23" type="noConversion"/>
  <printOptions horizontalCentered="1"/>
  <pageMargins left="0.45" right="0.45" top="0.5" bottom="0.75" header="0.05" footer="0.3"/>
  <pageSetup scale="81" fitToHeight="0" orientation="portrait" r:id="rId1"/>
  <rowBreaks count="5" manualBreakCount="5">
    <brk id="7" max="6" man="1"/>
    <brk id="14" max="6" man="1"/>
    <brk id="23" max="6" man="1"/>
    <brk id="29" max="6" man="1"/>
    <brk id="35"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27A7-4FFA-4E15-B8A8-03C9D6F2F10B}">
  <sheetPr>
    <pageSetUpPr fitToPage="1"/>
  </sheetPr>
  <dimension ref="A1:L47"/>
  <sheetViews>
    <sheetView view="pageBreakPreview" topLeftCell="A5" zoomScale="85" zoomScaleNormal="100" zoomScaleSheetLayoutView="85" workbookViewId="0">
      <selection activeCell="K7" sqref="K7"/>
    </sheetView>
  </sheetViews>
  <sheetFormatPr defaultRowHeight="12.6" x14ac:dyDescent="0.45"/>
  <cols>
    <col min="1" max="1" width="4.83203125" style="12" customWidth="1"/>
    <col min="2" max="2" width="50.71875" style="1" customWidth="1"/>
    <col min="3" max="3" width="6.27734375" style="2" customWidth="1"/>
    <col min="4" max="4" width="6.27734375" style="1" customWidth="1"/>
    <col min="5" max="6" width="8.27734375" style="1" customWidth="1"/>
    <col min="7" max="7" width="35.27734375" style="1" customWidth="1"/>
    <col min="8" max="245" width="9.1640625" style="1"/>
    <col min="246" max="246" width="4.83203125" style="1" customWidth="1"/>
    <col min="247" max="247" width="30.1640625" style="1" customWidth="1"/>
    <col min="248" max="249" width="8.83203125" style="1" customWidth="1"/>
    <col min="250" max="250" width="11.1640625" style="1" customWidth="1"/>
    <col min="251" max="251" width="13" style="1" customWidth="1"/>
    <col min="252" max="254" width="9.1640625" style="1"/>
    <col min="255" max="255" width="10.44140625" style="1" bestFit="1" customWidth="1"/>
    <col min="256" max="258" width="9.1640625" style="1"/>
    <col min="259" max="259" width="10.44140625" style="1" bestFit="1" customWidth="1"/>
    <col min="260" max="501" width="9.1640625" style="1"/>
    <col min="502" max="502" width="4.83203125" style="1" customWidth="1"/>
    <col min="503" max="503" width="30.1640625" style="1" customWidth="1"/>
    <col min="504" max="505" width="8.83203125" style="1" customWidth="1"/>
    <col min="506" max="506" width="11.1640625" style="1" customWidth="1"/>
    <col min="507" max="507" width="13" style="1" customWidth="1"/>
    <col min="508" max="510" width="9.1640625" style="1"/>
    <col min="511" max="511" width="10.44140625" style="1" bestFit="1" customWidth="1"/>
    <col min="512" max="514" width="9.1640625" style="1"/>
    <col min="515" max="515" width="10.44140625" style="1" bestFit="1" customWidth="1"/>
    <col min="516" max="757" width="9.1640625" style="1"/>
    <col min="758" max="758" width="4.83203125" style="1" customWidth="1"/>
    <col min="759" max="759" width="30.1640625" style="1" customWidth="1"/>
    <col min="760" max="761" width="8.83203125" style="1" customWidth="1"/>
    <col min="762" max="762" width="11.1640625" style="1" customWidth="1"/>
    <col min="763" max="763" width="13" style="1" customWidth="1"/>
    <col min="764" max="766" width="9.1640625" style="1"/>
    <col min="767" max="767" width="10.44140625" style="1" bestFit="1" customWidth="1"/>
    <col min="768" max="770" width="9.1640625" style="1"/>
    <col min="771" max="771" width="10.44140625" style="1" bestFit="1" customWidth="1"/>
    <col min="772" max="1013" width="9.1640625" style="1"/>
    <col min="1014" max="1014" width="4.83203125" style="1" customWidth="1"/>
    <col min="1015" max="1015" width="30.1640625" style="1" customWidth="1"/>
    <col min="1016" max="1017" width="8.83203125" style="1" customWidth="1"/>
    <col min="1018" max="1018" width="11.1640625" style="1" customWidth="1"/>
    <col min="1019" max="1019" width="13" style="1" customWidth="1"/>
    <col min="1020" max="1022" width="9.1640625" style="1"/>
    <col min="1023" max="1023" width="10.44140625" style="1" bestFit="1" customWidth="1"/>
    <col min="1024" max="1026" width="9.1640625" style="1"/>
    <col min="1027" max="1027" width="10.44140625" style="1" bestFit="1" customWidth="1"/>
    <col min="1028" max="1269" width="9.1640625" style="1"/>
    <col min="1270" max="1270" width="4.83203125" style="1" customWidth="1"/>
    <col min="1271" max="1271" width="30.1640625" style="1" customWidth="1"/>
    <col min="1272" max="1273" width="8.83203125" style="1" customWidth="1"/>
    <col min="1274" max="1274" width="11.1640625" style="1" customWidth="1"/>
    <col min="1275" max="1275" width="13" style="1" customWidth="1"/>
    <col min="1276" max="1278" width="9.1640625" style="1"/>
    <col min="1279" max="1279" width="10.44140625" style="1" bestFit="1" customWidth="1"/>
    <col min="1280" max="1282" width="9.1640625" style="1"/>
    <col min="1283" max="1283" width="10.44140625" style="1" bestFit="1" customWidth="1"/>
    <col min="1284" max="1525" width="9.1640625" style="1"/>
    <col min="1526" max="1526" width="4.83203125" style="1" customWidth="1"/>
    <col min="1527" max="1527" width="30.1640625" style="1" customWidth="1"/>
    <col min="1528" max="1529" width="8.83203125" style="1" customWidth="1"/>
    <col min="1530" max="1530" width="11.1640625" style="1" customWidth="1"/>
    <col min="1531" max="1531" width="13" style="1" customWidth="1"/>
    <col min="1532" max="1534" width="9.1640625" style="1"/>
    <col min="1535" max="1535" width="10.44140625" style="1" bestFit="1" customWidth="1"/>
    <col min="1536" max="1538" width="9.1640625" style="1"/>
    <col min="1539" max="1539" width="10.44140625" style="1" bestFit="1" customWidth="1"/>
    <col min="1540" max="1781" width="9.1640625" style="1"/>
    <col min="1782" max="1782" width="4.83203125" style="1" customWidth="1"/>
    <col min="1783" max="1783" width="30.1640625" style="1" customWidth="1"/>
    <col min="1784" max="1785" width="8.83203125" style="1" customWidth="1"/>
    <col min="1786" max="1786" width="11.1640625" style="1" customWidth="1"/>
    <col min="1787" max="1787" width="13" style="1" customWidth="1"/>
    <col min="1788" max="1790" width="9.1640625" style="1"/>
    <col min="1791" max="1791" width="10.44140625" style="1" bestFit="1" customWidth="1"/>
    <col min="1792" max="1794" width="9.1640625" style="1"/>
    <col min="1795" max="1795" width="10.44140625" style="1" bestFit="1" customWidth="1"/>
    <col min="1796" max="2037" width="9.1640625" style="1"/>
    <col min="2038" max="2038" width="4.83203125" style="1" customWidth="1"/>
    <col min="2039" max="2039" width="30.1640625" style="1" customWidth="1"/>
    <col min="2040" max="2041" width="8.83203125" style="1" customWidth="1"/>
    <col min="2042" max="2042" width="11.1640625" style="1" customWidth="1"/>
    <col min="2043" max="2043" width="13" style="1" customWidth="1"/>
    <col min="2044" max="2046" width="9.1640625" style="1"/>
    <col min="2047" max="2047" width="10.44140625" style="1" bestFit="1" customWidth="1"/>
    <col min="2048" max="2050" width="9.1640625" style="1"/>
    <col min="2051" max="2051" width="10.44140625" style="1" bestFit="1" customWidth="1"/>
    <col min="2052" max="2293" width="9.1640625" style="1"/>
    <col min="2294" max="2294" width="4.83203125" style="1" customWidth="1"/>
    <col min="2295" max="2295" width="30.1640625" style="1" customWidth="1"/>
    <col min="2296" max="2297" width="8.83203125" style="1" customWidth="1"/>
    <col min="2298" max="2298" width="11.1640625" style="1" customWidth="1"/>
    <col min="2299" max="2299" width="13" style="1" customWidth="1"/>
    <col min="2300" max="2302" width="9.1640625" style="1"/>
    <col min="2303" max="2303" width="10.44140625" style="1" bestFit="1" customWidth="1"/>
    <col min="2304" max="2306" width="9.1640625" style="1"/>
    <col min="2307" max="2307" width="10.44140625" style="1" bestFit="1" customWidth="1"/>
    <col min="2308" max="2549" width="9.1640625" style="1"/>
    <col min="2550" max="2550" width="4.83203125" style="1" customWidth="1"/>
    <col min="2551" max="2551" width="30.1640625" style="1" customWidth="1"/>
    <col min="2552" max="2553" width="8.83203125" style="1" customWidth="1"/>
    <col min="2554" max="2554" width="11.1640625" style="1" customWidth="1"/>
    <col min="2555" max="2555" width="13" style="1" customWidth="1"/>
    <col min="2556" max="2558" width="9.1640625" style="1"/>
    <col min="2559" max="2559" width="10.44140625" style="1" bestFit="1" customWidth="1"/>
    <col min="2560" max="2562" width="9.1640625" style="1"/>
    <col min="2563" max="2563" width="10.44140625" style="1" bestFit="1" customWidth="1"/>
    <col min="2564" max="2805" width="9.1640625" style="1"/>
    <col min="2806" max="2806" width="4.83203125" style="1" customWidth="1"/>
    <col min="2807" max="2807" width="30.1640625" style="1" customWidth="1"/>
    <col min="2808" max="2809" width="8.83203125" style="1" customWidth="1"/>
    <col min="2810" max="2810" width="11.1640625" style="1" customWidth="1"/>
    <col min="2811" max="2811" width="13" style="1" customWidth="1"/>
    <col min="2812" max="2814" width="9.1640625" style="1"/>
    <col min="2815" max="2815" width="10.44140625" style="1" bestFit="1" customWidth="1"/>
    <col min="2816" max="2818" width="9.1640625" style="1"/>
    <col min="2819" max="2819" width="10.44140625" style="1" bestFit="1" customWidth="1"/>
    <col min="2820" max="3061" width="9.1640625" style="1"/>
    <col min="3062" max="3062" width="4.83203125" style="1" customWidth="1"/>
    <col min="3063" max="3063" width="30.1640625" style="1" customWidth="1"/>
    <col min="3064" max="3065" width="8.83203125" style="1" customWidth="1"/>
    <col min="3066" max="3066" width="11.1640625" style="1" customWidth="1"/>
    <col min="3067" max="3067" width="13" style="1" customWidth="1"/>
    <col min="3068" max="3070" width="9.1640625" style="1"/>
    <col min="3071" max="3071" width="10.44140625" style="1" bestFit="1" customWidth="1"/>
    <col min="3072" max="3074" width="9.1640625" style="1"/>
    <col min="3075" max="3075" width="10.44140625" style="1" bestFit="1" customWidth="1"/>
    <col min="3076" max="3317" width="9.1640625" style="1"/>
    <col min="3318" max="3318" width="4.83203125" style="1" customWidth="1"/>
    <col min="3319" max="3319" width="30.1640625" style="1" customWidth="1"/>
    <col min="3320" max="3321" width="8.83203125" style="1" customWidth="1"/>
    <col min="3322" max="3322" width="11.1640625" style="1" customWidth="1"/>
    <col min="3323" max="3323" width="13" style="1" customWidth="1"/>
    <col min="3324" max="3326" width="9.1640625" style="1"/>
    <col min="3327" max="3327" width="10.44140625" style="1" bestFit="1" customWidth="1"/>
    <col min="3328" max="3330" width="9.1640625" style="1"/>
    <col min="3331" max="3331" width="10.44140625" style="1" bestFit="1" customWidth="1"/>
    <col min="3332" max="3573" width="9.1640625" style="1"/>
    <col min="3574" max="3574" width="4.83203125" style="1" customWidth="1"/>
    <col min="3575" max="3575" width="30.1640625" style="1" customWidth="1"/>
    <col min="3576" max="3577" width="8.83203125" style="1" customWidth="1"/>
    <col min="3578" max="3578" width="11.1640625" style="1" customWidth="1"/>
    <col min="3579" max="3579" width="13" style="1" customWidth="1"/>
    <col min="3580" max="3582" width="9.1640625" style="1"/>
    <col min="3583" max="3583" width="10.44140625" style="1" bestFit="1" customWidth="1"/>
    <col min="3584" max="3586" width="9.1640625" style="1"/>
    <col min="3587" max="3587" width="10.44140625" style="1" bestFit="1" customWidth="1"/>
    <col min="3588" max="3829" width="9.1640625" style="1"/>
    <col min="3830" max="3830" width="4.83203125" style="1" customWidth="1"/>
    <col min="3831" max="3831" width="30.1640625" style="1" customWidth="1"/>
    <col min="3832" max="3833" width="8.83203125" style="1" customWidth="1"/>
    <col min="3834" max="3834" width="11.1640625" style="1" customWidth="1"/>
    <col min="3835" max="3835" width="13" style="1" customWidth="1"/>
    <col min="3836" max="3838" width="9.1640625" style="1"/>
    <col min="3839" max="3839" width="10.44140625" style="1" bestFit="1" customWidth="1"/>
    <col min="3840" max="3842" width="9.1640625" style="1"/>
    <col min="3843" max="3843" width="10.44140625" style="1" bestFit="1" customWidth="1"/>
    <col min="3844" max="4085" width="9.1640625" style="1"/>
    <col min="4086" max="4086" width="4.83203125" style="1" customWidth="1"/>
    <col min="4087" max="4087" width="30.1640625" style="1" customWidth="1"/>
    <col min="4088" max="4089" width="8.83203125" style="1" customWidth="1"/>
    <col min="4090" max="4090" width="11.1640625" style="1" customWidth="1"/>
    <col min="4091" max="4091" width="13" style="1" customWidth="1"/>
    <col min="4092" max="4094" width="9.1640625" style="1"/>
    <col min="4095" max="4095" width="10.44140625" style="1" bestFit="1" customWidth="1"/>
    <col min="4096" max="4098" width="9.1640625" style="1"/>
    <col min="4099" max="4099" width="10.44140625" style="1" bestFit="1" customWidth="1"/>
    <col min="4100" max="4341" width="9.1640625" style="1"/>
    <col min="4342" max="4342" width="4.83203125" style="1" customWidth="1"/>
    <col min="4343" max="4343" width="30.1640625" style="1" customWidth="1"/>
    <col min="4344" max="4345" width="8.83203125" style="1" customWidth="1"/>
    <col min="4346" max="4346" width="11.1640625" style="1" customWidth="1"/>
    <col min="4347" max="4347" width="13" style="1" customWidth="1"/>
    <col min="4348" max="4350" width="9.1640625" style="1"/>
    <col min="4351" max="4351" width="10.44140625" style="1" bestFit="1" customWidth="1"/>
    <col min="4352" max="4354" width="9.1640625" style="1"/>
    <col min="4355" max="4355" width="10.44140625" style="1" bestFit="1" customWidth="1"/>
    <col min="4356" max="4597" width="9.1640625" style="1"/>
    <col min="4598" max="4598" width="4.83203125" style="1" customWidth="1"/>
    <col min="4599" max="4599" width="30.1640625" style="1" customWidth="1"/>
    <col min="4600" max="4601" width="8.83203125" style="1" customWidth="1"/>
    <col min="4602" max="4602" width="11.1640625" style="1" customWidth="1"/>
    <col min="4603" max="4603" width="13" style="1" customWidth="1"/>
    <col min="4604" max="4606" width="9.1640625" style="1"/>
    <col min="4607" max="4607" width="10.44140625" style="1" bestFit="1" customWidth="1"/>
    <col min="4608" max="4610" width="9.1640625" style="1"/>
    <col min="4611" max="4611" width="10.44140625" style="1" bestFit="1" customWidth="1"/>
    <col min="4612" max="4853" width="9.1640625" style="1"/>
    <col min="4854" max="4854" width="4.83203125" style="1" customWidth="1"/>
    <col min="4855" max="4855" width="30.1640625" style="1" customWidth="1"/>
    <col min="4856" max="4857" width="8.83203125" style="1" customWidth="1"/>
    <col min="4858" max="4858" width="11.1640625" style="1" customWidth="1"/>
    <col min="4859" max="4859" width="13" style="1" customWidth="1"/>
    <col min="4860" max="4862" width="9.1640625" style="1"/>
    <col min="4863" max="4863" width="10.44140625" style="1" bestFit="1" customWidth="1"/>
    <col min="4864" max="4866" width="9.1640625" style="1"/>
    <col min="4867" max="4867" width="10.44140625" style="1" bestFit="1" customWidth="1"/>
    <col min="4868" max="5109" width="9.1640625" style="1"/>
    <col min="5110" max="5110" width="4.83203125" style="1" customWidth="1"/>
    <col min="5111" max="5111" width="30.1640625" style="1" customWidth="1"/>
    <col min="5112" max="5113" width="8.83203125" style="1" customWidth="1"/>
    <col min="5114" max="5114" width="11.1640625" style="1" customWidth="1"/>
    <col min="5115" max="5115" width="13" style="1" customWidth="1"/>
    <col min="5116" max="5118" width="9.1640625" style="1"/>
    <col min="5119" max="5119" width="10.44140625" style="1" bestFit="1" customWidth="1"/>
    <col min="5120" max="5122" width="9.1640625" style="1"/>
    <col min="5123" max="5123" width="10.44140625" style="1" bestFit="1" customWidth="1"/>
    <col min="5124" max="5365" width="9.1640625" style="1"/>
    <col min="5366" max="5366" width="4.83203125" style="1" customWidth="1"/>
    <col min="5367" max="5367" width="30.1640625" style="1" customWidth="1"/>
    <col min="5368" max="5369" width="8.83203125" style="1" customWidth="1"/>
    <col min="5370" max="5370" width="11.1640625" style="1" customWidth="1"/>
    <col min="5371" max="5371" width="13" style="1" customWidth="1"/>
    <col min="5372" max="5374" width="9.1640625" style="1"/>
    <col min="5375" max="5375" width="10.44140625" style="1" bestFit="1" customWidth="1"/>
    <col min="5376" max="5378" width="9.1640625" style="1"/>
    <col min="5379" max="5379" width="10.44140625" style="1" bestFit="1" customWidth="1"/>
    <col min="5380" max="5621" width="9.1640625" style="1"/>
    <col min="5622" max="5622" width="4.83203125" style="1" customWidth="1"/>
    <col min="5623" max="5623" width="30.1640625" style="1" customWidth="1"/>
    <col min="5624" max="5625" width="8.83203125" style="1" customWidth="1"/>
    <col min="5626" max="5626" width="11.1640625" style="1" customWidth="1"/>
    <col min="5627" max="5627" width="13" style="1" customWidth="1"/>
    <col min="5628" max="5630" width="9.1640625" style="1"/>
    <col min="5631" max="5631" width="10.44140625" style="1" bestFit="1" customWidth="1"/>
    <col min="5632" max="5634" width="9.1640625" style="1"/>
    <col min="5635" max="5635" width="10.44140625" style="1" bestFit="1" customWidth="1"/>
    <col min="5636" max="5877" width="9.1640625" style="1"/>
    <col min="5878" max="5878" width="4.83203125" style="1" customWidth="1"/>
    <col min="5879" max="5879" width="30.1640625" style="1" customWidth="1"/>
    <col min="5880" max="5881" width="8.83203125" style="1" customWidth="1"/>
    <col min="5882" max="5882" width="11.1640625" style="1" customWidth="1"/>
    <col min="5883" max="5883" width="13" style="1" customWidth="1"/>
    <col min="5884" max="5886" width="9.1640625" style="1"/>
    <col min="5887" max="5887" width="10.44140625" style="1" bestFit="1" customWidth="1"/>
    <col min="5888" max="5890" width="9.1640625" style="1"/>
    <col min="5891" max="5891" width="10.44140625" style="1" bestFit="1" customWidth="1"/>
    <col min="5892" max="6133" width="9.1640625" style="1"/>
    <col min="6134" max="6134" width="4.83203125" style="1" customWidth="1"/>
    <col min="6135" max="6135" width="30.1640625" style="1" customWidth="1"/>
    <col min="6136" max="6137" width="8.83203125" style="1" customWidth="1"/>
    <col min="6138" max="6138" width="11.1640625" style="1" customWidth="1"/>
    <col min="6139" max="6139" width="13" style="1" customWidth="1"/>
    <col min="6140" max="6142" width="9.1640625" style="1"/>
    <col min="6143" max="6143" width="10.44140625" style="1" bestFit="1" customWidth="1"/>
    <col min="6144" max="6146" width="9.1640625" style="1"/>
    <col min="6147" max="6147" width="10.44140625" style="1" bestFit="1" customWidth="1"/>
    <col min="6148" max="6389" width="9.1640625" style="1"/>
    <col min="6390" max="6390" width="4.83203125" style="1" customWidth="1"/>
    <col min="6391" max="6391" width="30.1640625" style="1" customWidth="1"/>
    <col min="6392" max="6393" width="8.83203125" style="1" customWidth="1"/>
    <col min="6394" max="6394" width="11.1640625" style="1" customWidth="1"/>
    <col min="6395" max="6395" width="13" style="1" customWidth="1"/>
    <col min="6396" max="6398" width="9.1640625" style="1"/>
    <col min="6399" max="6399" width="10.44140625" style="1" bestFit="1" customWidth="1"/>
    <col min="6400" max="6402" width="9.1640625" style="1"/>
    <col min="6403" max="6403" width="10.44140625" style="1" bestFit="1" customWidth="1"/>
    <col min="6404" max="6645" width="9.1640625" style="1"/>
    <col min="6646" max="6646" width="4.83203125" style="1" customWidth="1"/>
    <col min="6647" max="6647" width="30.1640625" style="1" customWidth="1"/>
    <col min="6648" max="6649" width="8.83203125" style="1" customWidth="1"/>
    <col min="6650" max="6650" width="11.1640625" style="1" customWidth="1"/>
    <col min="6651" max="6651" width="13" style="1" customWidth="1"/>
    <col min="6652" max="6654" width="9.1640625" style="1"/>
    <col min="6655" max="6655" width="10.44140625" style="1" bestFit="1" customWidth="1"/>
    <col min="6656" max="6658" width="9.1640625" style="1"/>
    <col min="6659" max="6659" width="10.44140625" style="1" bestFit="1" customWidth="1"/>
    <col min="6660" max="6901" width="9.1640625" style="1"/>
    <col min="6902" max="6902" width="4.83203125" style="1" customWidth="1"/>
    <col min="6903" max="6903" width="30.1640625" style="1" customWidth="1"/>
    <col min="6904" max="6905" width="8.83203125" style="1" customWidth="1"/>
    <col min="6906" max="6906" width="11.1640625" style="1" customWidth="1"/>
    <col min="6907" max="6907" width="13" style="1" customWidth="1"/>
    <col min="6908" max="6910" width="9.1640625" style="1"/>
    <col min="6911" max="6911" width="10.44140625" style="1" bestFit="1" customWidth="1"/>
    <col min="6912" max="6914" width="9.1640625" style="1"/>
    <col min="6915" max="6915" width="10.44140625" style="1" bestFit="1" customWidth="1"/>
    <col min="6916" max="7157" width="9.1640625" style="1"/>
    <col min="7158" max="7158" width="4.83203125" style="1" customWidth="1"/>
    <col min="7159" max="7159" width="30.1640625" style="1" customWidth="1"/>
    <col min="7160" max="7161" width="8.83203125" style="1" customWidth="1"/>
    <col min="7162" max="7162" width="11.1640625" style="1" customWidth="1"/>
    <col min="7163" max="7163" width="13" style="1" customWidth="1"/>
    <col min="7164" max="7166" width="9.1640625" style="1"/>
    <col min="7167" max="7167" width="10.44140625" style="1" bestFit="1" customWidth="1"/>
    <col min="7168" max="7170" width="9.1640625" style="1"/>
    <col min="7171" max="7171" width="10.44140625" style="1" bestFit="1" customWidth="1"/>
    <col min="7172" max="7413" width="9.1640625" style="1"/>
    <col min="7414" max="7414" width="4.83203125" style="1" customWidth="1"/>
    <col min="7415" max="7415" width="30.1640625" style="1" customWidth="1"/>
    <col min="7416" max="7417" width="8.83203125" style="1" customWidth="1"/>
    <col min="7418" max="7418" width="11.1640625" style="1" customWidth="1"/>
    <col min="7419" max="7419" width="13" style="1" customWidth="1"/>
    <col min="7420" max="7422" width="9.1640625" style="1"/>
    <col min="7423" max="7423" width="10.44140625" style="1" bestFit="1" customWidth="1"/>
    <col min="7424" max="7426" width="9.1640625" style="1"/>
    <col min="7427" max="7427" width="10.44140625" style="1" bestFit="1" customWidth="1"/>
    <col min="7428" max="7669" width="9.1640625" style="1"/>
    <col min="7670" max="7670" width="4.83203125" style="1" customWidth="1"/>
    <col min="7671" max="7671" width="30.1640625" style="1" customWidth="1"/>
    <col min="7672" max="7673" width="8.83203125" style="1" customWidth="1"/>
    <col min="7674" max="7674" width="11.1640625" style="1" customWidth="1"/>
    <col min="7675" max="7675" width="13" style="1" customWidth="1"/>
    <col min="7676" max="7678" width="9.1640625" style="1"/>
    <col min="7679" max="7679" width="10.44140625" style="1" bestFit="1" customWidth="1"/>
    <col min="7680" max="7682" width="9.1640625" style="1"/>
    <col min="7683" max="7683" width="10.44140625" style="1" bestFit="1" customWidth="1"/>
    <col min="7684" max="7925" width="9.1640625" style="1"/>
    <col min="7926" max="7926" width="4.83203125" style="1" customWidth="1"/>
    <col min="7927" max="7927" width="30.1640625" style="1" customWidth="1"/>
    <col min="7928" max="7929" width="8.83203125" style="1" customWidth="1"/>
    <col min="7930" max="7930" width="11.1640625" style="1" customWidth="1"/>
    <col min="7931" max="7931" width="13" style="1" customWidth="1"/>
    <col min="7932" max="7934" width="9.1640625" style="1"/>
    <col min="7935" max="7935" width="10.44140625" style="1" bestFit="1" customWidth="1"/>
    <col min="7936" max="7938" width="9.1640625" style="1"/>
    <col min="7939" max="7939" width="10.44140625" style="1" bestFit="1" customWidth="1"/>
    <col min="7940" max="8181" width="9.1640625" style="1"/>
    <col min="8182" max="8182" width="4.83203125" style="1" customWidth="1"/>
    <col min="8183" max="8183" width="30.1640625" style="1" customWidth="1"/>
    <col min="8184" max="8185" width="8.83203125" style="1" customWidth="1"/>
    <col min="8186" max="8186" width="11.1640625" style="1" customWidth="1"/>
    <col min="8187" max="8187" width="13" style="1" customWidth="1"/>
    <col min="8188" max="8190" width="9.1640625" style="1"/>
    <col min="8191" max="8191" width="10.44140625" style="1" bestFit="1" customWidth="1"/>
    <col min="8192" max="8194" width="9.1640625" style="1"/>
    <col min="8195" max="8195" width="10.44140625" style="1" bestFit="1" customWidth="1"/>
    <col min="8196" max="8437" width="9.1640625" style="1"/>
    <col min="8438" max="8438" width="4.83203125" style="1" customWidth="1"/>
    <col min="8439" max="8439" width="30.1640625" style="1" customWidth="1"/>
    <col min="8440" max="8441" width="8.83203125" style="1" customWidth="1"/>
    <col min="8442" max="8442" width="11.1640625" style="1" customWidth="1"/>
    <col min="8443" max="8443" width="13" style="1" customWidth="1"/>
    <col min="8444" max="8446" width="9.1640625" style="1"/>
    <col min="8447" max="8447" width="10.44140625" style="1" bestFit="1" customWidth="1"/>
    <col min="8448" max="8450" width="9.1640625" style="1"/>
    <col min="8451" max="8451" width="10.44140625" style="1" bestFit="1" customWidth="1"/>
    <col min="8452" max="8693" width="9.1640625" style="1"/>
    <col min="8694" max="8694" width="4.83203125" style="1" customWidth="1"/>
    <col min="8695" max="8695" width="30.1640625" style="1" customWidth="1"/>
    <col min="8696" max="8697" width="8.83203125" style="1" customWidth="1"/>
    <col min="8698" max="8698" width="11.1640625" style="1" customWidth="1"/>
    <col min="8699" max="8699" width="13" style="1" customWidth="1"/>
    <col min="8700" max="8702" width="9.1640625" style="1"/>
    <col min="8703" max="8703" width="10.44140625" style="1" bestFit="1" customWidth="1"/>
    <col min="8704" max="8706" width="9.1640625" style="1"/>
    <col min="8707" max="8707" width="10.44140625" style="1" bestFit="1" customWidth="1"/>
    <col min="8708" max="8949" width="9.1640625" style="1"/>
    <col min="8950" max="8950" width="4.83203125" style="1" customWidth="1"/>
    <col min="8951" max="8951" width="30.1640625" style="1" customWidth="1"/>
    <col min="8952" max="8953" width="8.83203125" style="1" customWidth="1"/>
    <col min="8954" max="8954" width="11.1640625" style="1" customWidth="1"/>
    <col min="8955" max="8955" width="13" style="1" customWidth="1"/>
    <col min="8956" max="8958" width="9.1640625" style="1"/>
    <col min="8959" max="8959" width="10.44140625" style="1" bestFit="1" customWidth="1"/>
    <col min="8960" max="8962" width="9.1640625" style="1"/>
    <col min="8963" max="8963" width="10.44140625" style="1" bestFit="1" customWidth="1"/>
    <col min="8964" max="9205" width="9.1640625" style="1"/>
    <col min="9206" max="9206" width="4.83203125" style="1" customWidth="1"/>
    <col min="9207" max="9207" width="30.1640625" style="1" customWidth="1"/>
    <col min="9208" max="9209" width="8.83203125" style="1" customWidth="1"/>
    <col min="9210" max="9210" width="11.1640625" style="1" customWidth="1"/>
    <col min="9211" max="9211" width="13" style="1" customWidth="1"/>
    <col min="9212" max="9214" width="9.1640625" style="1"/>
    <col min="9215" max="9215" width="10.44140625" style="1" bestFit="1" customWidth="1"/>
    <col min="9216" max="9218" width="9.1640625" style="1"/>
    <col min="9219" max="9219" width="10.44140625" style="1" bestFit="1" customWidth="1"/>
    <col min="9220" max="9461" width="9.1640625" style="1"/>
    <col min="9462" max="9462" width="4.83203125" style="1" customWidth="1"/>
    <col min="9463" max="9463" width="30.1640625" style="1" customWidth="1"/>
    <col min="9464" max="9465" width="8.83203125" style="1" customWidth="1"/>
    <col min="9466" max="9466" width="11.1640625" style="1" customWidth="1"/>
    <col min="9467" max="9467" width="13" style="1" customWidth="1"/>
    <col min="9468" max="9470" width="9.1640625" style="1"/>
    <col min="9471" max="9471" width="10.44140625" style="1" bestFit="1" customWidth="1"/>
    <col min="9472" max="9474" width="9.1640625" style="1"/>
    <col min="9475" max="9475" width="10.44140625" style="1" bestFit="1" customWidth="1"/>
    <col min="9476" max="9717" width="9.1640625" style="1"/>
    <col min="9718" max="9718" width="4.83203125" style="1" customWidth="1"/>
    <col min="9719" max="9719" width="30.1640625" style="1" customWidth="1"/>
    <col min="9720" max="9721" width="8.83203125" style="1" customWidth="1"/>
    <col min="9722" max="9722" width="11.1640625" style="1" customWidth="1"/>
    <col min="9723" max="9723" width="13" style="1" customWidth="1"/>
    <col min="9724" max="9726" width="9.1640625" style="1"/>
    <col min="9727" max="9727" width="10.44140625" style="1" bestFit="1" customWidth="1"/>
    <col min="9728" max="9730" width="9.1640625" style="1"/>
    <col min="9731" max="9731" width="10.44140625" style="1" bestFit="1" customWidth="1"/>
    <col min="9732" max="9973" width="9.1640625" style="1"/>
    <col min="9974" max="9974" width="4.83203125" style="1" customWidth="1"/>
    <col min="9975" max="9975" width="30.1640625" style="1" customWidth="1"/>
    <col min="9976" max="9977" width="8.83203125" style="1" customWidth="1"/>
    <col min="9978" max="9978" width="11.1640625" style="1" customWidth="1"/>
    <col min="9979" max="9979" width="13" style="1" customWidth="1"/>
    <col min="9980" max="9982" width="9.1640625" style="1"/>
    <col min="9983" max="9983" width="10.44140625" style="1" bestFit="1" customWidth="1"/>
    <col min="9984" max="9986" width="9.1640625" style="1"/>
    <col min="9987" max="9987" width="10.44140625" style="1" bestFit="1" customWidth="1"/>
    <col min="9988" max="10229" width="9.1640625" style="1"/>
    <col min="10230" max="10230" width="4.83203125" style="1" customWidth="1"/>
    <col min="10231" max="10231" width="30.1640625" style="1" customWidth="1"/>
    <col min="10232" max="10233" width="8.83203125" style="1" customWidth="1"/>
    <col min="10234" max="10234" width="11.1640625" style="1" customWidth="1"/>
    <col min="10235" max="10235" width="13" style="1" customWidth="1"/>
    <col min="10236" max="10238" width="9.1640625" style="1"/>
    <col min="10239" max="10239" width="10.44140625" style="1" bestFit="1" customWidth="1"/>
    <col min="10240" max="10242" width="9.1640625" style="1"/>
    <col min="10243" max="10243" width="10.44140625" style="1" bestFit="1" customWidth="1"/>
    <col min="10244" max="10485" width="9.1640625" style="1"/>
    <col min="10486" max="10486" width="4.83203125" style="1" customWidth="1"/>
    <col min="10487" max="10487" width="30.1640625" style="1" customWidth="1"/>
    <col min="10488" max="10489" width="8.83203125" style="1" customWidth="1"/>
    <col min="10490" max="10490" width="11.1640625" style="1" customWidth="1"/>
    <col min="10491" max="10491" width="13" style="1" customWidth="1"/>
    <col min="10492" max="10494" width="9.1640625" style="1"/>
    <col min="10495" max="10495" width="10.44140625" style="1" bestFit="1" customWidth="1"/>
    <col min="10496" max="10498" width="9.1640625" style="1"/>
    <col min="10499" max="10499" width="10.44140625" style="1" bestFit="1" customWidth="1"/>
    <col min="10500" max="10741" width="9.1640625" style="1"/>
    <col min="10742" max="10742" width="4.83203125" style="1" customWidth="1"/>
    <col min="10743" max="10743" width="30.1640625" style="1" customWidth="1"/>
    <col min="10744" max="10745" width="8.83203125" style="1" customWidth="1"/>
    <col min="10746" max="10746" width="11.1640625" style="1" customWidth="1"/>
    <col min="10747" max="10747" width="13" style="1" customWidth="1"/>
    <col min="10748" max="10750" width="9.1640625" style="1"/>
    <col min="10751" max="10751" width="10.44140625" style="1" bestFit="1" customWidth="1"/>
    <col min="10752" max="10754" width="9.1640625" style="1"/>
    <col min="10755" max="10755" width="10.44140625" style="1" bestFit="1" customWidth="1"/>
    <col min="10756" max="10997" width="9.1640625" style="1"/>
    <col min="10998" max="10998" width="4.83203125" style="1" customWidth="1"/>
    <col min="10999" max="10999" width="30.1640625" style="1" customWidth="1"/>
    <col min="11000" max="11001" width="8.83203125" style="1" customWidth="1"/>
    <col min="11002" max="11002" width="11.1640625" style="1" customWidth="1"/>
    <col min="11003" max="11003" width="13" style="1" customWidth="1"/>
    <col min="11004" max="11006" width="9.1640625" style="1"/>
    <col min="11007" max="11007" width="10.44140625" style="1" bestFit="1" customWidth="1"/>
    <col min="11008" max="11010" width="9.1640625" style="1"/>
    <col min="11011" max="11011" width="10.44140625" style="1" bestFit="1" customWidth="1"/>
    <col min="11012" max="11253" width="9.1640625" style="1"/>
    <col min="11254" max="11254" width="4.83203125" style="1" customWidth="1"/>
    <col min="11255" max="11255" width="30.1640625" style="1" customWidth="1"/>
    <col min="11256" max="11257" width="8.83203125" style="1" customWidth="1"/>
    <col min="11258" max="11258" width="11.1640625" style="1" customWidth="1"/>
    <col min="11259" max="11259" width="13" style="1" customWidth="1"/>
    <col min="11260" max="11262" width="9.1640625" style="1"/>
    <col min="11263" max="11263" width="10.44140625" style="1" bestFit="1" customWidth="1"/>
    <col min="11264" max="11266" width="9.1640625" style="1"/>
    <col min="11267" max="11267" width="10.44140625" style="1" bestFit="1" customWidth="1"/>
    <col min="11268" max="11509" width="9.1640625" style="1"/>
    <col min="11510" max="11510" width="4.83203125" style="1" customWidth="1"/>
    <col min="11511" max="11511" width="30.1640625" style="1" customWidth="1"/>
    <col min="11512" max="11513" width="8.83203125" style="1" customWidth="1"/>
    <col min="11514" max="11514" width="11.1640625" style="1" customWidth="1"/>
    <col min="11515" max="11515" width="13" style="1" customWidth="1"/>
    <col min="11516" max="11518" width="9.1640625" style="1"/>
    <col min="11519" max="11519" width="10.44140625" style="1" bestFit="1" customWidth="1"/>
    <col min="11520" max="11522" width="9.1640625" style="1"/>
    <col min="11523" max="11523" width="10.44140625" style="1" bestFit="1" customWidth="1"/>
    <col min="11524" max="11765" width="9.1640625" style="1"/>
    <col min="11766" max="11766" width="4.83203125" style="1" customWidth="1"/>
    <col min="11767" max="11767" width="30.1640625" style="1" customWidth="1"/>
    <col min="11768" max="11769" width="8.83203125" style="1" customWidth="1"/>
    <col min="11770" max="11770" width="11.1640625" style="1" customWidth="1"/>
    <col min="11771" max="11771" width="13" style="1" customWidth="1"/>
    <col min="11772" max="11774" width="9.1640625" style="1"/>
    <col min="11775" max="11775" width="10.44140625" style="1" bestFit="1" customWidth="1"/>
    <col min="11776" max="11778" width="9.1640625" style="1"/>
    <col min="11779" max="11779" width="10.44140625" style="1" bestFit="1" customWidth="1"/>
    <col min="11780" max="12021" width="9.1640625" style="1"/>
    <col min="12022" max="12022" width="4.83203125" style="1" customWidth="1"/>
    <col min="12023" max="12023" width="30.1640625" style="1" customWidth="1"/>
    <col min="12024" max="12025" width="8.83203125" style="1" customWidth="1"/>
    <col min="12026" max="12026" width="11.1640625" style="1" customWidth="1"/>
    <col min="12027" max="12027" width="13" style="1" customWidth="1"/>
    <col min="12028" max="12030" width="9.1640625" style="1"/>
    <col min="12031" max="12031" width="10.44140625" style="1" bestFit="1" customWidth="1"/>
    <col min="12032" max="12034" width="9.1640625" style="1"/>
    <col min="12035" max="12035" width="10.44140625" style="1" bestFit="1" customWidth="1"/>
    <col min="12036" max="12277" width="9.1640625" style="1"/>
    <col min="12278" max="12278" width="4.83203125" style="1" customWidth="1"/>
    <col min="12279" max="12279" width="30.1640625" style="1" customWidth="1"/>
    <col min="12280" max="12281" width="8.83203125" style="1" customWidth="1"/>
    <col min="12282" max="12282" width="11.1640625" style="1" customWidth="1"/>
    <col min="12283" max="12283" width="13" style="1" customWidth="1"/>
    <col min="12284" max="12286" width="9.1640625" style="1"/>
    <col min="12287" max="12287" width="10.44140625" style="1" bestFit="1" customWidth="1"/>
    <col min="12288" max="12290" width="9.1640625" style="1"/>
    <col min="12291" max="12291" width="10.44140625" style="1" bestFit="1" customWidth="1"/>
    <col min="12292" max="12533" width="9.1640625" style="1"/>
    <col min="12534" max="12534" width="4.83203125" style="1" customWidth="1"/>
    <col min="12535" max="12535" width="30.1640625" style="1" customWidth="1"/>
    <col min="12536" max="12537" width="8.83203125" style="1" customWidth="1"/>
    <col min="12538" max="12538" width="11.1640625" style="1" customWidth="1"/>
    <col min="12539" max="12539" width="13" style="1" customWidth="1"/>
    <col min="12540" max="12542" width="9.1640625" style="1"/>
    <col min="12543" max="12543" width="10.44140625" style="1" bestFit="1" customWidth="1"/>
    <col min="12544" max="12546" width="9.1640625" style="1"/>
    <col min="12547" max="12547" width="10.44140625" style="1" bestFit="1" customWidth="1"/>
    <col min="12548" max="12789" width="9.1640625" style="1"/>
    <col min="12790" max="12790" width="4.83203125" style="1" customWidth="1"/>
    <col min="12791" max="12791" width="30.1640625" style="1" customWidth="1"/>
    <col min="12792" max="12793" width="8.83203125" style="1" customWidth="1"/>
    <col min="12794" max="12794" width="11.1640625" style="1" customWidth="1"/>
    <col min="12795" max="12795" width="13" style="1" customWidth="1"/>
    <col min="12796" max="12798" width="9.1640625" style="1"/>
    <col min="12799" max="12799" width="10.44140625" style="1" bestFit="1" customWidth="1"/>
    <col min="12800" max="12802" width="9.1640625" style="1"/>
    <col min="12803" max="12803" width="10.44140625" style="1" bestFit="1" customWidth="1"/>
    <col min="12804" max="13045" width="9.1640625" style="1"/>
    <col min="13046" max="13046" width="4.83203125" style="1" customWidth="1"/>
    <col min="13047" max="13047" width="30.1640625" style="1" customWidth="1"/>
    <col min="13048" max="13049" width="8.83203125" style="1" customWidth="1"/>
    <col min="13050" max="13050" width="11.1640625" style="1" customWidth="1"/>
    <col min="13051" max="13051" width="13" style="1" customWidth="1"/>
    <col min="13052" max="13054" width="9.1640625" style="1"/>
    <col min="13055" max="13055" width="10.44140625" style="1" bestFit="1" customWidth="1"/>
    <col min="13056" max="13058" width="9.1640625" style="1"/>
    <col min="13059" max="13059" width="10.44140625" style="1" bestFit="1" customWidth="1"/>
    <col min="13060" max="13301" width="9.1640625" style="1"/>
    <col min="13302" max="13302" width="4.83203125" style="1" customWidth="1"/>
    <col min="13303" max="13303" width="30.1640625" style="1" customWidth="1"/>
    <col min="13304" max="13305" width="8.83203125" style="1" customWidth="1"/>
    <col min="13306" max="13306" width="11.1640625" style="1" customWidth="1"/>
    <col min="13307" max="13307" width="13" style="1" customWidth="1"/>
    <col min="13308" max="13310" width="9.1640625" style="1"/>
    <col min="13311" max="13311" width="10.44140625" style="1" bestFit="1" customWidth="1"/>
    <col min="13312" max="13314" width="9.1640625" style="1"/>
    <col min="13315" max="13315" width="10.44140625" style="1" bestFit="1" customWidth="1"/>
    <col min="13316" max="13557" width="9.1640625" style="1"/>
    <col min="13558" max="13558" width="4.83203125" style="1" customWidth="1"/>
    <col min="13559" max="13559" width="30.1640625" style="1" customWidth="1"/>
    <col min="13560" max="13561" width="8.83203125" style="1" customWidth="1"/>
    <col min="13562" max="13562" width="11.1640625" style="1" customWidth="1"/>
    <col min="13563" max="13563" width="13" style="1" customWidth="1"/>
    <col min="13564" max="13566" width="9.1640625" style="1"/>
    <col min="13567" max="13567" width="10.44140625" style="1" bestFit="1" customWidth="1"/>
    <col min="13568" max="13570" width="9.1640625" style="1"/>
    <col min="13571" max="13571" width="10.44140625" style="1" bestFit="1" customWidth="1"/>
    <col min="13572" max="13813" width="9.1640625" style="1"/>
    <col min="13814" max="13814" width="4.83203125" style="1" customWidth="1"/>
    <col min="13815" max="13815" width="30.1640625" style="1" customWidth="1"/>
    <col min="13816" max="13817" width="8.83203125" style="1" customWidth="1"/>
    <col min="13818" max="13818" width="11.1640625" style="1" customWidth="1"/>
    <col min="13819" max="13819" width="13" style="1" customWidth="1"/>
    <col min="13820" max="13822" width="9.1640625" style="1"/>
    <col min="13823" max="13823" width="10.44140625" style="1" bestFit="1" customWidth="1"/>
    <col min="13824" max="13826" width="9.1640625" style="1"/>
    <col min="13827" max="13827" width="10.44140625" style="1" bestFit="1" customWidth="1"/>
    <col min="13828" max="14069" width="9.1640625" style="1"/>
    <col min="14070" max="14070" width="4.83203125" style="1" customWidth="1"/>
    <col min="14071" max="14071" width="30.1640625" style="1" customWidth="1"/>
    <col min="14072" max="14073" width="8.83203125" style="1" customWidth="1"/>
    <col min="14074" max="14074" width="11.1640625" style="1" customWidth="1"/>
    <col min="14075" max="14075" width="13" style="1" customWidth="1"/>
    <col min="14076" max="14078" width="9.1640625" style="1"/>
    <col min="14079" max="14079" width="10.44140625" style="1" bestFit="1" customWidth="1"/>
    <col min="14080" max="14082" width="9.1640625" style="1"/>
    <col min="14083" max="14083" width="10.44140625" style="1" bestFit="1" customWidth="1"/>
    <col min="14084" max="14325" width="9.1640625" style="1"/>
    <col min="14326" max="14326" width="4.83203125" style="1" customWidth="1"/>
    <col min="14327" max="14327" width="30.1640625" style="1" customWidth="1"/>
    <col min="14328" max="14329" width="8.83203125" style="1" customWidth="1"/>
    <col min="14330" max="14330" width="11.1640625" style="1" customWidth="1"/>
    <col min="14331" max="14331" width="13" style="1" customWidth="1"/>
    <col min="14332" max="14334" width="9.1640625" style="1"/>
    <col min="14335" max="14335" width="10.44140625" style="1" bestFit="1" customWidth="1"/>
    <col min="14336" max="14338" width="9.1640625" style="1"/>
    <col min="14339" max="14339" width="10.44140625" style="1" bestFit="1" customWidth="1"/>
    <col min="14340" max="14581" width="9.1640625" style="1"/>
    <col min="14582" max="14582" width="4.83203125" style="1" customWidth="1"/>
    <col min="14583" max="14583" width="30.1640625" style="1" customWidth="1"/>
    <col min="14584" max="14585" width="8.83203125" style="1" customWidth="1"/>
    <col min="14586" max="14586" width="11.1640625" style="1" customWidth="1"/>
    <col min="14587" max="14587" width="13" style="1" customWidth="1"/>
    <col min="14588" max="14590" width="9.1640625" style="1"/>
    <col min="14591" max="14591" width="10.44140625" style="1" bestFit="1" customWidth="1"/>
    <col min="14592" max="14594" width="9.1640625" style="1"/>
    <col min="14595" max="14595" width="10.44140625" style="1" bestFit="1" customWidth="1"/>
    <col min="14596" max="14837" width="9.1640625" style="1"/>
    <col min="14838" max="14838" width="4.83203125" style="1" customWidth="1"/>
    <col min="14839" max="14839" width="30.1640625" style="1" customWidth="1"/>
    <col min="14840" max="14841" width="8.83203125" style="1" customWidth="1"/>
    <col min="14842" max="14842" width="11.1640625" style="1" customWidth="1"/>
    <col min="14843" max="14843" width="13" style="1" customWidth="1"/>
    <col min="14844" max="14846" width="9.1640625" style="1"/>
    <col min="14847" max="14847" width="10.44140625" style="1" bestFit="1" customWidth="1"/>
    <col min="14848" max="14850" width="9.1640625" style="1"/>
    <col min="14851" max="14851" width="10.44140625" style="1" bestFit="1" customWidth="1"/>
    <col min="14852" max="15093" width="9.1640625" style="1"/>
    <col min="15094" max="15094" width="4.83203125" style="1" customWidth="1"/>
    <col min="15095" max="15095" width="30.1640625" style="1" customWidth="1"/>
    <col min="15096" max="15097" width="8.83203125" style="1" customWidth="1"/>
    <col min="15098" max="15098" width="11.1640625" style="1" customWidth="1"/>
    <col min="15099" max="15099" width="13" style="1" customWidth="1"/>
    <col min="15100" max="15102" width="9.1640625" style="1"/>
    <col min="15103" max="15103" width="10.44140625" style="1" bestFit="1" customWidth="1"/>
    <col min="15104" max="15106" width="9.1640625" style="1"/>
    <col min="15107" max="15107" width="10.44140625" style="1" bestFit="1" customWidth="1"/>
    <col min="15108" max="15349" width="9.1640625" style="1"/>
    <col min="15350" max="15350" width="4.83203125" style="1" customWidth="1"/>
    <col min="15351" max="15351" width="30.1640625" style="1" customWidth="1"/>
    <col min="15352" max="15353" width="8.83203125" style="1" customWidth="1"/>
    <col min="15354" max="15354" width="11.1640625" style="1" customWidth="1"/>
    <col min="15355" max="15355" width="13" style="1" customWidth="1"/>
    <col min="15356" max="15358" width="9.1640625" style="1"/>
    <col min="15359" max="15359" width="10.44140625" style="1" bestFit="1" customWidth="1"/>
    <col min="15360" max="15362" width="9.1640625" style="1"/>
    <col min="15363" max="15363" width="10.44140625" style="1" bestFit="1" customWidth="1"/>
    <col min="15364" max="15605" width="9.1640625" style="1"/>
    <col min="15606" max="15606" width="4.83203125" style="1" customWidth="1"/>
    <col min="15607" max="15607" width="30.1640625" style="1" customWidth="1"/>
    <col min="15608" max="15609" width="8.83203125" style="1" customWidth="1"/>
    <col min="15610" max="15610" width="11.1640625" style="1" customWidth="1"/>
    <col min="15611" max="15611" width="13" style="1" customWidth="1"/>
    <col min="15612" max="15614" width="9.1640625" style="1"/>
    <col min="15615" max="15615" width="10.44140625" style="1" bestFit="1" customWidth="1"/>
    <col min="15616" max="15618" width="9.1640625" style="1"/>
    <col min="15619" max="15619" width="10.44140625" style="1" bestFit="1" customWidth="1"/>
    <col min="15620" max="15861" width="9.1640625" style="1"/>
    <col min="15862" max="15862" width="4.83203125" style="1" customWidth="1"/>
    <col min="15863" max="15863" width="30.1640625" style="1" customWidth="1"/>
    <col min="15864" max="15865" width="8.83203125" style="1" customWidth="1"/>
    <col min="15866" max="15866" width="11.1640625" style="1" customWidth="1"/>
    <col min="15867" max="15867" width="13" style="1" customWidth="1"/>
    <col min="15868" max="15870" width="9.1640625" style="1"/>
    <col min="15871" max="15871" width="10.44140625" style="1" bestFit="1" customWidth="1"/>
    <col min="15872" max="15874" width="9.1640625" style="1"/>
    <col min="15875" max="15875" width="10.44140625" style="1" bestFit="1" customWidth="1"/>
    <col min="15876" max="16117" width="9.1640625" style="1"/>
    <col min="16118" max="16118" width="4.83203125" style="1" customWidth="1"/>
    <col min="16119" max="16119" width="30.1640625" style="1" customWidth="1"/>
    <col min="16120" max="16121" width="8.83203125" style="1" customWidth="1"/>
    <col min="16122" max="16122" width="11.1640625" style="1" customWidth="1"/>
    <col min="16123" max="16123" width="13" style="1" customWidth="1"/>
    <col min="16124" max="16126" width="9.1640625" style="1"/>
    <col min="16127" max="16127" width="10.44140625" style="1" bestFit="1" customWidth="1"/>
    <col min="16128" max="16130" width="9.1640625" style="1"/>
    <col min="16131" max="16131" width="10.44140625" style="1" bestFit="1" customWidth="1"/>
    <col min="16132" max="16376" width="9.1640625" style="1"/>
    <col min="16377" max="16378" width="9.1640625" style="1" customWidth="1"/>
    <col min="16379" max="16384" width="9.1640625" style="1"/>
  </cols>
  <sheetData>
    <row r="1" spans="1:12" s="33" customFormat="1" ht="70" customHeight="1" thickBot="1" x14ac:dyDescent="0.6">
      <c r="A1" s="104"/>
      <c r="B1" s="124" t="s">
        <v>0</v>
      </c>
      <c r="C1" s="257" t="s">
        <v>198</v>
      </c>
      <c r="D1" s="257"/>
      <c r="E1" s="257"/>
      <c r="F1" s="257"/>
      <c r="G1" s="257"/>
    </row>
    <row r="2" spans="1:12" s="33" customFormat="1" ht="25" customHeight="1" x14ac:dyDescent="0.55000000000000004">
      <c r="A2" s="117" t="s">
        <v>2</v>
      </c>
      <c r="B2" s="106" t="s">
        <v>122</v>
      </c>
      <c r="C2" s="106" t="s">
        <v>4</v>
      </c>
      <c r="D2" s="106" t="s">
        <v>5</v>
      </c>
      <c r="E2" s="107" t="s">
        <v>123</v>
      </c>
      <c r="F2" s="107" t="s">
        <v>124</v>
      </c>
      <c r="G2" s="108" t="s">
        <v>125</v>
      </c>
    </row>
    <row r="3" spans="1:12" s="25" customFormat="1" x14ac:dyDescent="0.45">
      <c r="A3" s="79" t="s">
        <v>9</v>
      </c>
      <c r="B3" s="21" t="s">
        <v>95</v>
      </c>
      <c r="C3" s="126"/>
      <c r="D3" s="32"/>
      <c r="E3" s="60"/>
      <c r="F3" s="61"/>
      <c r="G3" s="63"/>
    </row>
    <row r="4" spans="1:12" ht="189" customHeight="1" x14ac:dyDescent="0.45">
      <c r="A4" s="5" t="s">
        <v>11</v>
      </c>
      <c r="B4" s="16" t="s">
        <v>96</v>
      </c>
      <c r="C4" s="17" t="s">
        <v>29</v>
      </c>
      <c r="D4" s="3">
        <v>12</v>
      </c>
      <c r="E4" s="51">
        <v>9</v>
      </c>
      <c r="F4" s="4">
        <f t="shared" ref="F4:F7" si="0">E4*D4</f>
        <v>108</v>
      </c>
      <c r="G4" s="119"/>
    </row>
    <row r="5" spans="1:12" ht="187.5" customHeight="1" x14ac:dyDescent="0.45">
      <c r="A5" s="5" t="s">
        <v>14</v>
      </c>
      <c r="B5" s="16" t="s">
        <v>171</v>
      </c>
      <c r="C5" s="224" t="s">
        <v>29</v>
      </c>
      <c r="D5" s="225">
        <v>2</v>
      </c>
      <c r="E5" s="51">
        <v>12</v>
      </c>
      <c r="F5" s="4">
        <f t="shared" si="0"/>
        <v>24</v>
      </c>
      <c r="G5" s="119"/>
    </row>
    <row r="6" spans="1:12" ht="199.5" customHeight="1" x14ac:dyDescent="0.45">
      <c r="A6" s="5" t="s">
        <v>16</v>
      </c>
      <c r="B6" s="16" t="s">
        <v>97</v>
      </c>
      <c r="C6" s="224" t="s">
        <v>29</v>
      </c>
      <c r="D6" s="225">
        <v>12</v>
      </c>
      <c r="E6" s="51">
        <v>5</v>
      </c>
      <c r="F6" s="4">
        <f t="shared" si="0"/>
        <v>60</v>
      </c>
      <c r="G6" s="119"/>
    </row>
    <row r="7" spans="1:12" ht="163.80000000000001" x14ac:dyDescent="0.45">
      <c r="A7" s="5" t="s">
        <v>18</v>
      </c>
      <c r="B7" s="16" t="s">
        <v>262</v>
      </c>
      <c r="C7" s="224" t="s">
        <v>29</v>
      </c>
      <c r="D7" s="225">
        <v>2</v>
      </c>
      <c r="E7" s="51">
        <v>6</v>
      </c>
      <c r="F7" s="51">
        <f t="shared" si="0"/>
        <v>12</v>
      </c>
      <c r="G7" s="119"/>
    </row>
    <row r="8" spans="1:12" ht="101.5" customHeight="1" x14ac:dyDescent="0.45">
      <c r="A8" s="5" t="s">
        <v>21</v>
      </c>
      <c r="B8" s="34" t="s">
        <v>199</v>
      </c>
      <c r="C8" s="224" t="s">
        <v>29</v>
      </c>
      <c r="D8" s="225">
        <v>0.5</v>
      </c>
      <c r="E8" s="51">
        <v>18</v>
      </c>
      <c r="F8" s="4">
        <f>E8*D8</f>
        <v>9</v>
      </c>
      <c r="G8" s="119"/>
    </row>
    <row r="9" spans="1:12" s="25" customFormat="1" x14ac:dyDescent="0.45">
      <c r="A9" s="79" t="s">
        <v>45</v>
      </c>
      <c r="B9" s="21" t="s">
        <v>100</v>
      </c>
      <c r="C9" s="126"/>
      <c r="D9" s="32"/>
      <c r="E9" s="60"/>
      <c r="F9" s="61"/>
      <c r="G9" s="63"/>
    </row>
    <row r="10" spans="1:12" ht="43.9" customHeight="1" x14ac:dyDescent="0.45">
      <c r="A10" s="5" t="s">
        <v>47</v>
      </c>
      <c r="B10" s="20" t="s">
        <v>41</v>
      </c>
      <c r="C10" s="17" t="s">
        <v>29</v>
      </c>
      <c r="D10" s="3">
        <v>3</v>
      </c>
      <c r="E10" s="51">
        <v>1</v>
      </c>
      <c r="F10" s="4">
        <f t="shared" ref="F10:F12" si="1">E10*D10</f>
        <v>3</v>
      </c>
      <c r="G10" s="119"/>
    </row>
    <row r="11" spans="1:12" ht="89.25" customHeight="1" x14ac:dyDescent="0.45">
      <c r="A11" s="5" t="s">
        <v>48</v>
      </c>
      <c r="B11" s="20" t="s">
        <v>43</v>
      </c>
      <c r="C11" s="17" t="s">
        <v>29</v>
      </c>
      <c r="D11" s="3">
        <v>2</v>
      </c>
      <c r="E11" s="36">
        <v>1.5</v>
      </c>
      <c r="F11" s="44">
        <f t="shared" si="1"/>
        <v>3</v>
      </c>
      <c r="G11" s="119"/>
    </row>
    <row r="12" spans="1:12" ht="100.5" customHeight="1" x14ac:dyDescent="0.45">
      <c r="A12" s="5" t="s">
        <v>50</v>
      </c>
      <c r="B12" s="20" t="s">
        <v>271</v>
      </c>
      <c r="C12" s="17" t="s">
        <v>29</v>
      </c>
      <c r="D12" s="3">
        <v>1</v>
      </c>
      <c r="E12" s="36">
        <v>4</v>
      </c>
      <c r="F12" s="44">
        <f t="shared" si="1"/>
        <v>4</v>
      </c>
      <c r="G12" s="119"/>
    </row>
    <row r="13" spans="1:12" ht="72" customHeight="1" x14ac:dyDescent="0.45">
      <c r="A13" s="5" t="s">
        <v>51</v>
      </c>
      <c r="B13" s="191" t="s">
        <v>249</v>
      </c>
      <c r="C13" s="192" t="s">
        <v>2</v>
      </c>
      <c r="D13" s="193">
        <v>6</v>
      </c>
      <c r="E13" s="51">
        <v>1</v>
      </c>
      <c r="F13" s="44"/>
      <c r="G13" s="190"/>
      <c r="H13"/>
      <c r="L13"/>
    </row>
    <row r="14" spans="1:12" ht="80.25" customHeight="1" x14ac:dyDescent="0.45">
      <c r="A14" s="5" t="s">
        <v>54</v>
      </c>
      <c r="B14" s="16" t="s">
        <v>101</v>
      </c>
      <c r="C14" s="17" t="s">
        <v>35</v>
      </c>
      <c r="D14" s="3">
        <v>0.5</v>
      </c>
      <c r="E14" s="51">
        <v>2</v>
      </c>
      <c r="F14" s="4">
        <f>E14*D14</f>
        <v>1</v>
      </c>
      <c r="G14" s="119"/>
    </row>
    <row r="15" spans="1:12" ht="79.5" customHeight="1" x14ac:dyDescent="0.45">
      <c r="A15" s="5" t="s">
        <v>55</v>
      </c>
      <c r="B15" s="16" t="s">
        <v>102</v>
      </c>
      <c r="C15" s="17" t="s">
        <v>35</v>
      </c>
      <c r="D15" s="3">
        <v>1</v>
      </c>
      <c r="E15" s="51">
        <v>2</v>
      </c>
      <c r="F15" s="4">
        <f t="shared" ref="F15:F21" si="2">E15*D15</f>
        <v>2</v>
      </c>
      <c r="G15" s="119"/>
    </row>
    <row r="16" spans="1:12" ht="87" customHeight="1" x14ac:dyDescent="0.45">
      <c r="A16" s="5" t="s">
        <v>57</v>
      </c>
      <c r="B16" s="16" t="s">
        <v>103</v>
      </c>
      <c r="C16" s="17" t="s">
        <v>35</v>
      </c>
      <c r="D16" s="3">
        <v>1.5</v>
      </c>
      <c r="E16" s="51">
        <v>2</v>
      </c>
      <c r="F16" s="4">
        <f t="shared" si="2"/>
        <v>3</v>
      </c>
      <c r="G16" s="119"/>
    </row>
    <row r="17" spans="1:7" ht="133.5" customHeight="1" x14ac:dyDescent="0.45">
      <c r="A17" s="5" t="s">
        <v>59</v>
      </c>
      <c r="B17" s="23" t="s">
        <v>270</v>
      </c>
      <c r="C17" s="17" t="s">
        <v>35</v>
      </c>
      <c r="D17" s="3">
        <v>0.5</v>
      </c>
      <c r="E17" s="51">
        <v>2</v>
      </c>
      <c r="F17" s="4">
        <f t="shared" si="2"/>
        <v>1</v>
      </c>
      <c r="G17" s="119"/>
    </row>
    <row r="18" spans="1:7" ht="227.25" customHeight="1" x14ac:dyDescent="0.45">
      <c r="A18" s="5" t="s">
        <v>105</v>
      </c>
      <c r="B18" s="23" t="s">
        <v>104</v>
      </c>
      <c r="C18" s="17" t="s">
        <v>29</v>
      </c>
      <c r="D18" s="3">
        <v>2</v>
      </c>
      <c r="E18" s="51">
        <v>6</v>
      </c>
      <c r="F18" s="4">
        <f t="shared" si="2"/>
        <v>12</v>
      </c>
      <c r="G18" s="119"/>
    </row>
    <row r="19" spans="1:7" ht="93" customHeight="1" x14ac:dyDescent="0.45">
      <c r="A19" s="5" t="s">
        <v>107</v>
      </c>
      <c r="B19" s="23" t="s">
        <v>106</v>
      </c>
      <c r="C19" s="17" t="s">
        <v>29</v>
      </c>
      <c r="D19" s="3">
        <v>1</v>
      </c>
      <c r="E19" s="51">
        <v>38</v>
      </c>
      <c r="F19" s="4">
        <f t="shared" si="2"/>
        <v>38</v>
      </c>
      <c r="G19" s="119"/>
    </row>
    <row r="20" spans="1:7" ht="107.25" customHeight="1" x14ac:dyDescent="0.45">
      <c r="A20" s="5" t="s">
        <v>200</v>
      </c>
      <c r="B20" s="23" t="s">
        <v>108</v>
      </c>
      <c r="C20" s="17" t="s">
        <v>29</v>
      </c>
      <c r="D20" s="3">
        <v>6</v>
      </c>
      <c r="E20" s="51">
        <v>9</v>
      </c>
      <c r="F20" s="4">
        <f t="shared" si="2"/>
        <v>54</v>
      </c>
      <c r="G20" s="119"/>
    </row>
    <row r="21" spans="1:7" ht="90" customHeight="1" x14ac:dyDescent="0.45">
      <c r="A21" s="5" t="s">
        <v>250</v>
      </c>
      <c r="B21" s="23" t="s">
        <v>201</v>
      </c>
      <c r="C21" s="17" t="s">
        <v>29</v>
      </c>
      <c r="D21" s="3">
        <v>9</v>
      </c>
      <c r="E21" s="51">
        <v>9.5</v>
      </c>
      <c r="F21" s="4">
        <f t="shared" si="2"/>
        <v>85.5</v>
      </c>
      <c r="G21" s="128"/>
    </row>
    <row r="22" spans="1:7" s="25" customFormat="1" x14ac:dyDescent="0.45">
      <c r="A22" s="79" t="s">
        <v>64</v>
      </c>
      <c r="B22" s="21" t="s">
        <v>109</v>
      </c>
      <c r="C22" s="126"/>
      <c r="D22" s="32"/>
      <c r="E22" s="60"/>
      <c r="F22" s="61"/>
      <c r="G22" s="63"/>
    </row>
    <row r="23" spans="1:7" ht="90.75" customHeight="1" x14ac:dyDescent="0.45">
      <c r="A23" s="5" t="s">
        <v>65</v>
      </c>
      <c r="B23" s="18" t="s">
        <v>110</v>
      </c>
      <c r="C23" s="19" t="s">
        <v>29</v>
      </c>
      <c r="D23" s="13">
        <v>2</v>
      </c>
      <c r="E23" s="62">
        <v>12</v>
      </c>
      <c r="F23" s="14">
        <f>E23*D23</f>
        <v>24</v>
      </c>
      <c r="G23" s="119"/>
    </row>
    <row r="24" spans="1:7" ht="145.5" customHeight="1" x14ac:dyDescent="0.45">
      <c r="A24" s="5" t="s">
        <v>66</v>
      </c>
      <c r="B24" s="23" t="s">
        <v>111</v>
      </c>
      <c r="C24" s="17" t="s">
        <v>29</v>
      </c>
      <c r="D24" s="3">
        <v>9</v>
      </c>
      <c r="E24" s="51">
        <v>5</v>
      </c>
      <c r="F24" s="4">
        <f>E24*D24</f>
        <v>45</v>
      </c>
      <c r="G24" s="119"/>
    </row>
    <row r="25" spans="1:7" ht="117" customHeight="1" x14ac:dyDescent="0.45">
      <c r="A25" s="5" t="s">
        <v>67</v>
      </c>
      <c r="B25" s="23" t="s">
        <v>112</v>
      </c>
      <c r="C25" s="17" t="s">
        <v>113</v>
      </c>
      <c r="D25" s="3">
        <v>250</v>
      </c>
      <c r="E25" s="51">
        <v>0.25</v>
      </c>
      <c r="F25" s="4">
        <f>E25*D25</f>
        <v>62.5</v>
      </c>
      <c r="G25" s="119"/>
    </row>
    <row r="26" spans="1:7" ht="91.5" customHeight="1" x14ac:dyDescent="0.45">
      <c r="A26" s="5" t="s">
        <v>68</v>
      </c>
      <c r="B26" s="23" t="s">
        <v>114</v>
      </c>
      <c r="C26" s="17" t="s">
        <v>33</v>
      </c>
      <c r="D26" s="3">
        <v>6</v>
      </c>
      <c r="E26" s="51">
        <v>9</v>
      </c>
      <c r="F26" s="4">
        <f t="shared" ref="F26:F29" si="3">E26*D26</f>
        <v>54</v>
      </c>
      <c r="G26" s="119"/>
    </row>
    <row r="27" spans="1:7" ht="75.599999999999994" x14ac:dyDescent="0.45">
      <c r="A27" s="5" t="s">
        <v>115</v>
      </c>
      <c r="B27" s="23" t="s">
        <v>202</v>
      </c>
      <c r="C27" s="17" t="s">
        <v>33</v>
      </c>
      <c r="D27" s="3">
        <v>3</v>
      </c>
      <c r="E27" s="51">
        <v>9</v>
      </c>
      <c r="F27" s="4">
        <f t="shared" si="3"/>
        <v>27</v>
      </c>
      <c r="G27" s="119"/>
    </row>
    <row r="28" spans="1:7" ht="81" customHeight="1" x14ac:dyDescent="0.45">
      <c r="A28" s="5" t="s">
        <v>117</v>
      </c>
      <c r="B28" s="23" t="s">
        <v>203</v>
      </c>
      <c r="C28" s="17" t="s">
        <v>33</v>
      </c>
      <c r="D28" s="3">
        <v>3</v>
      </c>
      <c r="E28" s="51">
        <v>3</v>
      </c>
      <c r="F28" s="4">
        <f t="shared" si="3"/>
        <v>9</v>
      </c>
      <c r="G28" s="119"/>
    </row>
    <row r="29" spans="1:7" ht="66.75" customHeight="1" x14ac:dyDescent="0.45">
      <c r="A29" s="5" t="s">
        <v>119</v>
      </c>
      <c r="B29" s="186" t="s">
        <v>204</v>
      </c>
      <c r="C29" s="17" t="s">
        <v>29</v>
      </c>
      <c r="D29" s="3">
        <v>1</v>
      </c>
      <c r="E29" s="51">
        <v>10</v>
      </c>
      <c r="F29" s="4">
        <f t="shared" si="3"/>
        <v>10</v>
      </c>
      <c r="G29" s="119"/>
    </row>
    <row r="30" spans="1:7" x14ac:dyDescent="0.45">
      <c r="A30" s="173"/>
      <c r="B30" s="174" t="s">
        <v>205</v>
      </c>
      <c r="C30" s="174"/>
      <c r="D30" s="174"/>
      <c r="E30" s="174"/>
      <c r="F30" s="175">
        <f>SUM(F4:F29)</f>
        <v>651</v>
      </c>
      <c r="G30" s="176"/>
    </row>
    <row r="31" spans="1:7" ht="84" customHeight="1" x14ac:dyDescent="0.45">
      <c r="A31" s="177"/>
      <c r="B31" s="185" t="s">
        <v>206</v>
      </c>
      <c r="C31" s="180"/>
      <c r="D31" s="181"/>
      <c r="E31" s="182"/>
      <c r="F31" s="183"/>
      <c r="G31" s="187"/>
    </row>
    <row r="32" spans="1:7" ht="199.5" customHeight="1" x14ac:dyDescent="0.45">
      <c r="A32" s="133" t="s">
        <v>207</v>
      </c>
      <c r="B32" s="219" t="s">
        <v>97</v>
      </c>
      <c r="C32" s="220" t="s">
        <v>29</v>
      </c>
      <c r="D32" s="221">
        <v>5</v>
      </c>
      <c r="E32" s="222">
        <v>5</v>
      </c>
      <c r="F32" s="178">
        <f t="shared" ref="F32" si="4">E32*D32</f>
        <v>25</v>
      </c>
      <c r="G32" s="179"/>
    </row>
    <row r="33" spans="1:7" ht="101.5" customHeight="1" x14ac:dyDescent="0.45">
      <c r="A33" s="5" t="s">
        <v>208</v>
      </c>
      <c r="B33" s="223" t="s">
        <v>199</v>
      </c>
      <c r="C33" s="224" t="s">
        <v>29</v>
      </c>
      <c r="D33" s="225">
        <v>7.5</v>
      </c>
      <c r="E33" s="226">
        <v>18</v>
      </c>
      <c r="F33" s="4">
        <f>E33*D33</f>
        <v>135</v>
      </c>
      <c r="G33" s="119"/>
    </row>
    <row r="34" spans="1:7" x14ac:dyDescent="0.45">
      <c r="A34" s="173"/>
      <c r="B34" s="174" t="s">
        <v>177</v>
      </c>
      <c r="C34" s="174"/>
      <c r="D34" s="174"/>
      <c r="E34" s="174"/>
      <c r="F34" s="175">
        <f>SUM(F32:F33)</f>
        <v>160</v>
      </c>
      <c r="G34" s="176"/>
    </row>
    <row r="35" spans="1:7" x14ac:dyDescent="0.45">
      <c r="A35" s="173"/>
      <c r="B35" s="174" t="s">
        <v>209</v>
      </c>
      <c r="C35" s="174"/>
      <c r="D35" s="174"/>
      <c r="E35" s="174"/>
      <c r="F35" s="175">
        <f>F30+F34</f>
        <v>811</v>
      </c>
      <c r="G35" s="176"/>
    </row>
    <row r="36" spans="1:7" ht="84" customHeight="1" x14ac:dyDescent="0.45">
      <c r="A36" s="177"/>
      <c r="B36" s="185" t="s">
        <v>210</v>
      </c>
      <c r="C36" s="180"/>
      <c r="D36" s="181"/>
      <c r="E36" s="182"/>
      <c r="F36" s="183"/>
      <c r="G36" s="187"/>
    </row>
    <row r="37" spans="1:7" ht="125.25" customHeight="1" x14ac:dyDescent="0.45">
      <c r="A37" s="133" t="s">
        <v>207</v>
      </c>
      <c r="B37" s="218" t="s">
        <v>272</v>
      </c>
      <c r="C37" s="224" t="s">
        <v>181</v>
      </c>
      <c r="D37" s="225">
        <v>1.7</v>
      </c>
      <c r="E37" s="226">
        <v>35</v>
      </c>
      <c r="F37" s="227">
        <f t="shared" ref="F37:F38" si="5">E37*D37</f>
        <v>59.5</v>
      </c>
      <c r="G37" s="119"/>
    </row>
    <row r="38" spans="1:7" ht="136.5" customHeight="1" x14ac:dyDescent="0.45">
      <c r="A38" s="5" t="s">
        <v>208</v>
      </c>
      <c r="B38" s="218" t="s">
        <v>211</v>
      </c>
      <c r="C38" s="224" t="s">
        <v>183</v>
      </c>
      <c r="D38" s="225">
        <v>22</v>
      </c>
      <c r="E38" s="228">
        <f>3*2</f>
        <v>6</v>
      </c>
      <c r="F38" s="227">
        <f t="shared" si="5"/>
        <v>132</v>
      </c>
      <c r="G38" s="119"/>
    </row>
    <row r="39" spans="1:7" x14ac:dyDescent="0.45">
      <c r="A39" s="173"/>
      <c r="B39" s="174" t="s">
        <v>177</v>
      </c>
      <c r="C39" s="174"/>
      <c r="D39" s="174"/>
      <c r="E39" s="174"/>
      <c r="F39" s="175">
        <f>SUM(F37:F38)</f>
        <v>191.5</v>
      </c>
      <c r="G39" s="176"/>
    </row>
    <row r="40" spans="1:7" x14ac:dyDescent="0.45">
      <c r="A40" s="173"/>
      <c r="B40" s="174" t="s">
        <v>212</v>
      </c>
      <c r="C40" s="174"/>
      <c r="D40" s="174"/>
      <c r="E40" s="174"/>
      <c r="F40" s="175">
        <f>F30+F39</f>
        <v>842.5</v>
      </c>
      <c r="G40" s="176"/>
    </row>
    <row r="41" spans="1:7" ht="84" customHeight="1" x14ac:dyDescent="0.45">
      <c r="A41" s="177"/>
      <c r="B41" s="185" t="s">
        <v>213</v>
      </c>
      <c r="C41" s="180"/>
      <c r="D41" s="181"/>
      <c r="E41" s="182"/>
      <c r="F41" s="183"/>
      <c r="G41" s="187"/>
    </row>
    <row r="42" spans="1:7" ht="117.75" customHeight="1" x14ac:dyDescent="0.45">
      <c r="A42" s="5" t="s">
        <v>265</v>
      </c>
      <c r="B42" s="218" t="s">
        <v>272</v>
      </c>
      <c r="C42" s="224" t="s">
        <v>181</v>
      </c>
      <c r="D42" s="225">
        <v>1.7</v>
      </c>
      <c r="E42" s="226">
        <v>35</v>
      </c>
      <c r="F42" s="4">
        <f t="shared" ref="F42:F45" si="6">E42*D42</f>
        <v>59.5</v>
      </c>
      <c r="G42" s="119"/>
    </row>
    <row r="43" spans="1:7" ht="94.5" customHeight="1" x14ac:dyDescent="0.45">
      <c r="A43" s="5" t="s">
        <v>266</v>
      </c>
      <c r="B43" s="16" t="s">
        <v>214</v>
      </c>
      <c r="C43" s="224" t="s">
        <v>29</v>
      </c>
      <c r="D43" s="225">
        <v>277</v>
      </c>
      <c r="E43" s="66">
        <v>0.9</v>
      </c>
      <c r="F43" s="4">
        <f t="shared" si="6"/>
        <v>249.3</v>
      </c>
      <c r="G43" s="119"/>
    </row>
    <row r="44" spans="1:7" ht="91.5" customHeight="1" x14ac:dyDescent="0.45">
      <c r="A44" s="5" t="s">
        <v>267</v>
      </c>
      <c r="B44" s="16" t="s">
        <v>187</v>
      </c>
      <c r="C44" s="224" t="s">
        <v>280</v>
      </c>
      <c r="D44" s="225">
        <v>4</v>
      </c>
      <c r="E44" s="66">
        <v>7</v>
      </c>
      <c r="F44" s="4">
        <f t="shared" si="6"/>
        <v>28</v>
      </c>
      <c r="G44" s="131"/>
    </row>
    <row r="45" spans="1:7" ht="73.5" customHeight="1" x14ac:dyDescent="0.55000000000000004">
      <c r="A45" s="5" t="s">
        <v>268</v>
      </c>
      <c r="B45" s="16" t="s">
        <v>188</v>
      </c>
      <c r="C45" s="224" t="s">
        <v>181</v>
      </c>
      <c r="D45" s="225">
        <v>0.7</v>
      </c>
      <c r="E45" s="66">
        <v>17</v>
      </c>
      <c r="F45" s="4">
        <f t="shared" si="6"/>
        <v>11.899999999999999</v>
      </c>
      <c r="G45" s="132"/>
    </row>
    <row r="46" spans="1:7" x14ac:dyDescent="0.45">
      <c r="A46" s="173"/>
      <c r="B46" s="174" t="s">
        <v>177</v>
      </c>
      <c r="C46" s="174"/>
      <c r="D46" s="174"/>
      <c r="E46" s="174"/>
      <c r="F46" s="175">
        <f>SUM(F42:F45)</f>
        <v>348.7</v>
      </c>
      <c r="G46" s="176"/>
    </row>
    <row r="47" spans="1:7" ht="12.9" thickBot="1" x14ac:dyDescent="0.5">
      <c r="A47" s="122"/>
      <c r="B47" s="94" t="s">
        <v>215</v>
      </c>
      <c r="C47" s="94"/>
      <c r="D47" s="94"/>
      <c r="E47" s="94"/>
      <c r="F47" s="129">
        <f>F30+F46</f>
        <v>999.7</v>
      </c>
      <c r="G47" s="123"/>
    </row>
  </sheetData>
  <mergeCells count="1">
    <mergeCell ref="C1:G1"/>
  </mergeCells>
  <phoneticPr fontId="23" type="noConversion"/>
  <printOptions horizontalCentered="1"/>
  <pageMargins left="0.45" right="0.45" top="0.5" bottom="0.75" header="0.05" footer="0.3"/>
  <pageSetup scale="82" fitToHeight="0" orientation="portrait" r:id="rId1"/>
  <rowBreaks count="5" manualBreakCount="5">
    <brk id="6" max="6" man="1"/>
    <brk id="15" max="6" man="1"/>
    <brk id="21" max="6" man="1"/>
    <brk id="30" max="6" man="1"/>
    <brk id="4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Building Tools</vt:lpstr>
      <vt:lpstr>Model 1 Wooden Inclined</vt:lpstr>
      <vt:lpstr>Model 2 Wooden Gabled</vt:lpstr>
      <vt:lpstr>Model 3 Tents</vt:lpstr>
      <vt:lpstr>Model 4 TESK</vt:lpstr>
      <vt:lpstr>Model 5 Iron Net</vt:lpstr>
      <vt:lpstr>6 - Inclined Roof </vt:lpstr>
      <vt:lpstr>Model7 - Gabled Roof</vt:lpstr>
      <vt:lpstr>8 - Tihama Wood Structure</vt:lpstr>
      <vt:lpstr>9 - Tihama Cement Bricks Wall</vt:lpstr>
      <vt:lpstr>10 - Caravan</vt:lpstr>
      <vt:lpstr>'10 - Caravan'!Print_Area</vt:lpstr>
      <vt:lpstr>'6 - Inclined Roof '!Print_Area</vt:lpstr>
      <vt:lpstr>'8 - Tihama Wood Structure'!Print_Area</vt:lpstr>
      <vt:lpstr>'9 - Tihama Cement Bricks Wall'!Print_Area</vt:lpstr>
      <vt:lpstr>'Building Tools'!Print_Area</vt:lpstr>
      <vt:lpstr>'Model 1 Wooden Inclined'!Print_Area</vt:lpstr>
      <vt:lpstr>'Model 2 Wooden Gabled'!Print_Area</vt:lpstr>
      <vt:lpstr>'Model 3 Tents'!Print_Area</vt:lpstr>
      <vt:lpstr>'Model 4 TESK'!Print_Area</vt:lpstr>
      <vt:lpstr>'Model 5 Iron Net'!Print_Area</vt:lpstr>
      <vt:lpstr>'Model7 - Gabled Roof'!Print_Area</vt:lpstr>
      <vt:lpstr>'10 - Caravan'!Print_Titles</vt:lpstr>
      <vt:lpstr>'6 - Inclined Roof '!Print_Titles</vt:lpstr>
      <vt:lpstr>'8 - Tihama Wood Structure'!Print_Titles</vt:lpstr>
      <vt:lpstr>'9 - Tihama Cement Bricks Wall'!Print_Titles</vt:lpstr>
      <vt:lpstr>'Building Tools'!Print_Titles</vt:lpstr>
      <vt:lpstr>'Model 1 Wooden Inclined'!Print_Titles</vt:lpstr>
      <vt:lpstr>'Model 2 Wooden Gabled'!Print_Titles</vt:lpstr>
      <vt:lpstr>'Model 3 Tents'!Print_Titles</vt:lpstr>
      <vt:lpstr>'Model 4 TESK'!Print_Titles</vt:lpstr>
      <vt:lpstr>'Model 5 Iron Net'!Print_Titles</vt:lpstr>
      <vt:lpstr>'Model7 - Gabled Roof'!Print_Titles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Chrispine Donald Ojiambo</dc:creator>
  <cp:keywords/>
  <dc:description/>
  <cp:lastModifiedBy>Ali Al-Eryani</cp:lastModifiedBy>
  <cp:revision/>
  <cp:lastPrinted>2024-09-17T11:04:09Z</cp:lastPrinted>
  <dcterms:created xsi:type="dcterms:W3CDTF">2022-05-15T14:55:12Z</dcterms:created>
  <dcterms:modified xsi:type="dcterms:W3CDTF">2024-11-25T11:57:26Z</dcterms:modified>
  <cp:category/>
  <cp:contentStatus/>
</cp:coreProperties>
</file>